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35" tabRatio="726" activeTab="8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13" r:id="rId7"/>
    <sheet name="Arkusz 8" sheetId="11" r:id="rId8"/>
    <sheet name="Arkusz 9" sheetId="12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1"/>
  <c r="I9" s="1"/>
  <c r="F9"/>
  <c r="H20" i="6"/>
  <c r="I20" s="1"/>
  <c r="F20"/>
  <c r="H19"/>
  <c r="I19" s="1"/>
  <c r="F19"/>
  <c r="I85" i="5"/>
  <c r="H85"/>
  <c r="F85"/>
  <c r="H84"/>
  <c r="I84" s="1"/>
  <c r="F84"/>
  <c r="I83"/>
  <c r="H83"/>
  <c r="F83"/>
  <c r="I41"/>
  <c r="H41"/>
  <c r="F41"/>
  <c r="H40"/>
  <c r="I40" s="1"/>
  <c r="F40"/>
  <c r="I39"/>
  <c r="H39"/>
  <c r="F39"/>
  <c r="H117"/>
  <c r="I117" s="1"/>
  <c r="F117"/>
  <c r="I116"/>
  <c r="H116"/>
  <c r="F116"/>
  <c r="H115"/>
  <c r="I115" s="1"/>
  <c r="F115"/>
  <c r="H103"/>
  <c r="I103" s="1"/>
  <c r="F103"/>
  <c r="H104"/>
  <c r="I104" s="1"/>
  <c r="F104"/>
  <c r="I105"/>
  <c r="H105"/>
  <c r="F105"/>
  <c r="H52" i="4"/>
  <c r="I52" s="1"/>
  <c r="F52"/>
  <c r="H16" i="3"/>
  <c r="I16"/>
  <c r="F16"/>
  <c r="H20" i="2"/>
  <c r="I20" s="1"/>
  <c r="F20"/>
  <c r="H19"/>
  <c r="I19" s="1"/>
  <c r="F19"/>
  <c r="H18"/>
  <c r="I18" s="1"/>
  <c r="F18"/>
  <c r="H19" i="1"/>
  <c r="I19" s="1"/>
  <c r="F19"/>
  <c r="F15"/>
  <c r="H87" i="4" l="1"/>
  <c r="I87" s="1"/>
  <c r="F87"/>
  <c r="F17" i="2"/>
  <c r="F136" i="5" l="1"/>
  <c r="H18" i="6"/>
  <c r="I18" s="1"/>
  <c r="F18"/>
  <c r="H86" i="4"/>
  <c r="I86" s="1"/>
  <c r="F86"/>
  <c r="H85"/>
  <c r="I85" s="1"/>
  <c r="F85"/>
  <c r="H84"/>
  <c r="I84" s="1"/>
  <c r="F84"/>
  <c r="F75"/>
  <c r="F10" i="5" l="1"/>
  <c r="F11"/>
  <c r="H5" i="12"/>
  <c r="I5" s="1"/>
  <c r="F5"/>
  <c r="H7" i="11"/>
  <c r="I7" s="1"/>
  <c r="H8"/>
  <c r="I8" s="1"/>
  <c r="H10"/>
  <c r="I10" s="1"/>
  <c r="H11"/>
  <c r="I11" s="1"/>
  <c r="F7"/>
  <c r="F8"/>
  <c r="F10"/>
  <c r="F11"/>
  <c r="H6"/>
  <c r="I6" s="1"/>
  <c r="F6"/>
  <c r="H6" i="13"/>
  <c r="I6" s="1"/>
  <c r="H7"/>
  <c r="I7" s="1"/>
  <c r="H8"/>
  <c r="I8" s="1"/>
  <c r="H9"/>
  <c r="I9" s="1"/>
  <c r="H10"/>
  <c r="I10" s="1"/>
  <c r="H11"/>
  <c r="I11" s="1"/>
  <c r="H12"/>
  <c r="I12" s="1"/>
  <c r="H13"/>
  <c r="I13" s="1"/>
  <c r="F6"/>
  <c r="F7"/>
  <c r="F8"/>
  <c r="F9"/>
  <c r="F10"/>
  <c r="F11"/>
  <c r="F12"/>
  <c r="F13"/>
  <c r="H5"/>
  <c r="I5" s="1"/>
  <c r="F5"/>
  <c r="H7" i="6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F7"/>
  <c r="F8"/>
  <c r="F9"/>
  <c r="F10"/>
  <c r="F11"/>
  <c r="F12"/>
  <c r="F13"/>
  <c r="F14"/>
  <c r="F15"/>
  <c r="F16"/>
  <c r="F17"/>
  <c r="H6"/>
  <c r="I6" s="1"/>
  <c r="F6"/>
  <c r="F21" l="1"/>
  <c r="I21"/>
  <c r="F14" i="13"/>
  <c r="I14"/>
  <c r="F12" i="11"/>
  <c r="H30" i="5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79"/>
  <c r="I179" s="1"/>
  <c r="H180"/>
  <c r="I180" s="1"/>
  <c r="H181"/>
  <c r="I181" s="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F30"/>
  <c r="F31"/>
  <c r="F32"/>
  <c r="F33"/>
  <c r="F34"/>
  <c r="F35"/>
  <c r="F36"/>
  <c r="F37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6"/>
  <c r="F87"/>
  <c r="F88"/>
  <c r="F89"/>
  <c r="F90"/>
  <c r="F91"/>
  <c r="F92"/>
  <c r="F93"/>
  <c r="F94"/>
  <c r="F95"/>
  <c r="F96"/>
  <c r="F97"/>
  <c r="F98"/>
  <c r="F99"/>
  <c r="F100"/>
  <c r="F101"/>
  <c r="F106"/>
  <c r="F107"/>
  <c r="F108"/>
  <c r="F109"/>
  <c r="F110"/>
  <c r="F111"/>
  <c r="F112"/>
  <c r="F113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H29"/>
  <c r="I29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F14"/>
  <c r="F15"/>
  <c r="F16"/>
  <c r="F17"/>
  <c r="F18"/>
  <c r="F19"/>
  <c r="F20"/>
  <c r="F21"/>
  <c r="F22"/>
  <c r="F23"/>
  <c r="F24"/>
  <c r="F25"/>
  <c r="F26"/>
  <c r="F27"/>
  <c r="F28"/>
  <c r="F29"/>
  <c r="H9"/>
  <c r="I9" s="1"/>
  <c r="H10"/>
  <c r="I10" s="1"/>
  <c r="H11"/>
  <c r="I11" s="1"/>
  <c r="H12"/>
  <c r="I12" s="1"/>
  <c r="H13"/>
  <c r="I13" s="1"/>
  <c r="F12"/>
  <c r="F13"/>
  <c r="F9"/>
  <c r="H8"/>
  <c r="I8" s="1"/>
  <c r="F8"/>
  <c r="H65" i="4"/>
  <c r="I65" s="1"/>
  <c r="F65"/>
  <c r="F202" i="5" l="1"/>
  <c r="I202"/>
  <c r="H10" i="4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3"/>
  <c r="F54"/>
  <c r="F55"/>
  <c r="F56"/>
  <c r="F57"/>
  <c r="F58"/>
  <c r="F59"/>
  <c r="F60"/>
  <c r="F61"/>
  <c r="F62"/>
  <c r="F63"/>
  <c r="F64"/>
  <c r="F66"/>
  <c r="F67"/>
  <c r="F68"/>
  <c r="F69"/>
  <c r="F70"/>
  <c r="F71"/>
  <c r="F72"/>
  <c r="F73"/>
  <c r="F74"/>
  <c r="F76"/>
  <c r="F77"/>
  <c r="F78"/>
  <c r="F79"/>
  <c r="F80"/>
  <c r="F81"/>
  <c r="F82"/>
  <c r="F83"/>
  <c r="F9"/>
  <c r="H9"/>
  <c r="I9" s="1"/>
  <c r="F8" i="3"/>
  <c r="F9"/>
  <c r="F10"/>
  <c r="F11"/>
  <c r="F12"/>
  <c r="F13"/>
  <c r="F14"/>
  <c r="F15"/>
  <c r="F17"/>
  <c r="H8"/>
  <c r="H9"/>
  <c r="H10"/>
  <c r="H11"/>
  <c r="H12"/>
  <c r="H13"/>
  <c r="H14"/>
  <c r="H15"/>
  <c r="H17"/>
  <c r="H7"/>
  <c r="I7" s="1"/>
  <c r="F7"/>
  <c r="H6" i="2"/>
  <c r="I6" s="1"/>
  <c r="H7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F6"/>
  <c r="F7"/>
  <c r="F8"/>
  <c r="F9"/>
  <c r="F10"/>
  <c r="F11"/>
  <c r="F12"/>
  <c r="F13"/>
  <c r="F14"/>
  <c r="F15"/>
  <c r="F16"/>
  <c r="H5"/>
  <c r="I5" s="1"/>
  <c r="F5"/>
  <c r="H10" i="1"/>
  <c r="I10" s="1"/>
  <c r="F10"/>
  <c r="F8"/>
  <c r="F9"/>
  <c r="F11"/>
  <c r="F12"/>
  <c r="F13"/>
  <c r="F14"/>
  <c r="F16"/>
  <c r="F17"/>
  <c r="F18"/>
  <c r="H8"/>
  <c r="H9"/>
  <c r="I9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F20" l="1"/>
  <c r="F21" i="2"/>
  <c r="I8" i="1"/>
  <c r="I20" s="1"/>
  <c r="H20"/>
  <c r="I7" i="2"/>
  <c r="I21" s="1"/>
  <c r="H21"/>
  <c r="F88" i="4"/>
  <c r="I88"/>
  <c r="F18" i="3"/>
  <c r="I12" i="11" l="1"/>
  <c r="I7" i="5" l="1"/>
  <c r="I6" l="1"/>
  <c r="H18" i="3" l="1"/>
  <c r="I17"/>
  <c r="I14"/>
  <c r="I12"/>
  <c r="I10"/>
  <c r="I8"/>
  <c r="I15"/>
  <c r="I13"/>
  <c r="I11"/>
  <c r="I9"/>
  <c r="I18" l="1"/>
</calcChain>
</file>

<file path=xl/sharedStrings.xml><?xml version="1.0" encoding="utf-8"?>
<sst xmlns="http://schemas.openxmlformats.org/spreadsheetml/2006/main" count="720" uniqueCount="287">
  <si>
    <t>Miejscowość, data………………………………</t>
  </si>
  <si>
    <t xml:space="preserve">  </t>
  </si>
  <si>
    <t>Lp.</t>
  </si>
  <si>
    <t>Wyszczególnienie i opis artykułów żywnościowych</t>
  </si>
  <si>
    <t>Jedn. miary</t>
  </si>
  <si>
    <t>Ilość</t>
  </si>
  <si>
    <t>Cena Brutto</t>
  </si>
  <si>
    <t>Stawka VAT (%)</t>
  </si>
  <si>
    <t>Wartość BRUTTO</t>
  </si>
  <si>
    <t>Szt</t>
  </si>
  <si>
    <t>Droźdże swieże</t>
  </si>
  <si>
    <t>Kg</t>
  </si>
  <si>
    <t>Masło ekstra 82,5%  tłuszczu 200g</t>
  </si>
  <si>
    <t>Szt.</t>
  </si>
  <si>
    <t>Mleko folia 2%</t>
  </si>
  <si>
    <t>L</t>
  </si>
  <si>
    <t>Ser  żółty Gołda</t>
  </si>
  <si>
    <t>Ser żółty Królewski</t>
  </si>
  <si>
    <t>Śmietana 18% 400g</t>
  </si>
  <si>
    <t>Śmietana UHT 30% 500g</t>
  </si>
  <si>
    <t>Twaróg Krajanka</t>
  </si>
  <si>
    <t>szt</t>
  </si>
  <si>
    <t>RAZEM</t>
  </si>
  <si>
    <t>Blok drobiowy, min.70 % mięsa</t>
  </si>
  <si>
    <t xml:space="preserve">Udko z kurczaka  </t>
  </si>
  <si>
    <t xml:space="preserve">Filet z kurczaka świeży </t>
  </si>
  <si>
    <t>Kiełbasa z drobiu sucha, min 75 % mięsa</t>
  </si>
  <si>
    <t>Kurczak świeży</t>
  </si>
  <si>
    <t>Parówka drobiowa min 75% mięsa</t>
  </si>
  <si>
    <t>Kurczak delikatesowy min 75 % mię</t>
  </si>
  <si>
    <t>Szynka z kurcząt min75% miesa</t>
  </si>
  <si>
    <t>kg</t>
  </si>
  <si>
    <t xml:space="preserve">Kg </t>
  </si>
  <si>
    <t>Wątóbka drobiowa</t>
  </si>
  <si>
    <t>Boczek surowy – mięso</t>
  </si>
  <si>
    <t>Boczek wędzony parzony</t>
  </si>
  <si>
    <t>Kiełbasa Krakowska o zawartości mięsa min 75%</t>
  </si>
  <si>
    <t xml:space="preserve">Kiełbasa szynkowa, mięso min 70% </t>
  </si>
  <si>
    <t xml:space="preserve">Kiełbasa typu śląska o zawartości mięsa min. 75 % </t>
  </si>
  <si>
    <t>Łopatka wieprzowa b/k</t>
  </si>
  <si>
    <t>Polędwica sopocka</t>
  </si>
  <si>
    <t>Parówka wieprzowa min 70% mięsa</t>
  </si>
  <si>
    <t>Schab wieprzowy b/k</t>
  </si>
  <si>
    <t>Karkówka</t>
  </si>
  <si>
    <t>Bułka tarta 0,5kg</t>
  </si>
  <si>
    <t>Cukier  1kg</t>
  </si>
  <si>
    <t>Groch łuskany połówki, 0,5kg</t>
  </si>
  <si>
    <t>Galaretka różne smaki 79g</t>
  </si>
  <si>
    <t>Herbata owocowa różne smaki Saga</t>
  </si>
  <si>
    <t>Herbata miętowa  20x1,7g</t>
  </si>
  <si>
    <t>Kasza gryczana sypka 4x100g</t>
  </si>
  <si>
    <t>Kasza kukurydziana 0,4 kg</t>
  </si>
  <si>
    <t>Kminek 20g</t>
  </si>
  <si>
    <t>Kawa Inka 150g</t>
  </si>
  <si>
    <t>Kwasek cytrynowy 20g</t>
  </si>
  <si>
    <t>Lubczyk suszony 20g</t>
  </si>
  <si>
    <t>Makaron rosołowy 250g</t>
  </si>
  <si>
    <t>Mąka tortowa  1kg</t>
  </si>
  <si>
    <t>Mąka kukurydziana 1kg</t>
  </si>
  <si>
    <t>Ocet 10%   500ml</t>
  </si>
  <si>
    <t>Otręby żytnie 0,5kg</t>
  </si>
  <si>
    <t>Papryka słodka  20g</t>
  </si>
  <si>
    <t>Pieprz czarny mielony 20g</t>
  </si>
  <si>
    <t>Proszek do pieczenia 15g</t>
  </si>
  <si>
    <t>Płatki kukurydziane 250g , zawierające nie więcej niż 15g cukru w 100g o niskiej zawartości soli Mniej 0,12g sodu lub o obnizonej zawartości sodu/soli( mniej o co najmniej 25% w porównaniu z podobnym prod.)</t>
  </si>
  <si>
    <t>Płatki owsiane 0,5 kg</t>
  </si>
  <si>
    <t>Ryż biały  1kg</t>
  </si>
  <si>
    <t>Zakwas typu żurek w butelce 0,5l</t>
  </si>
  <si>
    <t>Ziele angielski 15g</t>
  </si>
  <si>
    <t xml:space="preserve">Makaron różne rodzaje(kolanka, świderki, muszelki, kokardki) 100% pszenicy durum 500g- </t>
  </si>
  <si>
    <t>Migdały płatki 60g</t>
  </si>
  <si>
    <t>Kasza kukskus 350g</t>
  </si>
  <si>
    <t>Kasza jaglana 500g</t>
  </si>
  <si>
    <r>
      <t xml:space="preserve">Pomidory w </t>
    </r>
    <r>
      <rPr>
        <sz val="8"/>
        <color theme="1"/>
        <rFont val="Arial"/>
        <family val="2"/>
        <charset val="238"/>
      </rPr>
      <t>kartonie/puszce bez skórki-400g</t>
    </r>
  </si>
  <si>
    <t>1.</t>
  </si>
  <si>
    <t>Arbuz</t>
  </si>
  <si>
    <t>Miesiąc I-III</t>
  </si>
  <si>
    <t>Miesiąc IV-VI</t>
  </si>
  <si>
    <t>Miesiąc IX- XII</t>
  </si>
  <si>
    <t>2.</t>
  </si>
  <si>
    <t>Banany gat.I</t>
  </si>
  <si>
    <t>Buraczki gat.I</t>
  </si>
  <si>
    <t>Miesiąc I-IV</t>
  </si>
  <si>
    <t>Miesiąc V-VIII</t>
  </si>
  <si>
    <t>Brokuły gat.I</t>
  </si>
  <si>
    <t>Brzoskwinie gat.I</t>
  </si>
  <si>
    <t>Cebula biała gat.I</t>
  </si>
  <si>
    <t>Cytryna gat.I</t>
  </si>
  <si>
    <t>Czosnek gat.I</t>
  </si>
  <si>
    <t>Gruszka gat.I</t>
  </si>
  <si>
    <t>Miesiąc I-IIII</t>
  </si>
  <si>
    <t>Jabłko gat.I</t>
  </si>
  <si>
    <t>Kalafior gat.I</t>
  </si>
  <si>
    <t>Kapusta biała gat.I</t>
  </si>
  <si>
    <t>Kapusta młoda- główka gat.I</t>
  </si>
  <si>
    <t>Kapusta czerwona gat.I</t>
  </si>
  <si>
    <t>Kapusta kiszona 1kg gat.I</t>
  </si>
  <si>
    <t>Kapusta pekińska gat.I</t>
  </si>
  <si>
    <t>Kiwi gat.I</t>
  </si>
  <si>
    <t>Koperek - pęczek gat.I</t>
  </si>
  <si>
    <t>Mandarynki gat.I</t>
  </si>
  <si>
    <t>MiesiącI V-VI</t>
  </si>
  <si>
    <t>Marchew gat.I</t>
  </si>
  <si>
    <t>Nektaryna gat.I</t>
  </si>
  <si>
    <t>Natka pietruszki- pęczek gat.I</t>
  </si>
  <si>
    <t>Ogórek kiszony 0,5kg gat.I</t>
  </si>
  <si>
    <t>Ogórek świeży gat.I</t>
  </si>
  <si>
    <t>Papryka świeża gat.I</t>
  </si>
  <si>
    <t>Pieczarka gat.I</t>
  </si>
  <si>
    <t>Miesiąc IX-XII</t>
  </si>
  <si>
    <t>Pietruszka korzeń gat.I</t>
  </si>
  <si>
    <t>Pomarańcze gat.I</t>
  </si>
  <si>
    <t>Pomidor gat.I</t>
  </si>
  <si>
    <t>Por gat.I</t>
  </si>
  <si>
    <t>Rucola gat.I</t>
  </si>
  <si>
    <t>Roszponka gat.I</t>
  </si>
  <si>
    <t>Rzodkiewka gat.I</t>
  </si>
  <si>
    <t>Sałata lodowagat.I</t>
  </si>
  <si>
    <t>Sałata masłowa gat.I</t>
  </si>
  <si>
    <t>Seler korzeń gat.I</t>
  </si>
  <si>
    <t>Szczypiorek - pęczek gat.I</t>
  </si>
  <si>
    <t>Truskawki  gat.I</t>
  </si>
  <si>
    <t>Winogron gat.I</t>
  </si>
  <si>
    <t>Ziemniaki młode gat.I</t>
  </si>
  <si>
    <t>Ziemniaki gat.I</t>
  </si>
  <si>
    <t>Śliwka</t>
  </si>
  <si>
    <t>Ananas</t>
  </si>
  <si>
    <t>Miesiac I-III</t>
  </si>
  <si>
    <t>Miesiac IX-XII</t>
  </si>
  <si>
    <t xml:space="preserve">Brokuł mrożony </t>
  </si>
  <si>
    <t xml:space="preserve">Brukselka </t>
  </si>
  <si>
    <t>Fasolka szparagowa zielona</t>
  </si>
  <si>
    <t xml:space="preserve">Groszek </t>
  </si>
  <si>
    <t xml:space="preserve">Kalafior mrożony </t>
  </si>
  <si>
    <t>Porzeczka czarna</t>
  </si>
  <si>
    <t>Porzeczka czerwona</t>
  </si>
  <si>
    <t xml:space="preserve">Szpinak mrożony cięty </t>
  </si>
  <si>
    <t xml:space="preserve">Truskawka mrożona </t>
  </si>
  <si>
    <t>Wiśnia mrożona b/pestki</t>
  </si>
  <si>
    <t>Maliny mrożone</t>
  </si>
  <si>
    <t xml:space="preserve">                </t>
  </si>
  <si>
    <t>Kg.</t>
  </si>
  <si>
    <t>Konserwa rybna - makrela w pomidorach, puszka 175g</t>
  </si>
  <si>
    <t>Tuńczyk w sosie własnym, 180g</t>
  </si>
  <si>
    <t>Makrela wędzona tuszka świeża</t>
  </si>
  <si>
    <t>Jaja kurze rozm. L</t>
  </si>
  <si>
    <t>szt.</t>
  </si>
  <si>
    <t>Filet z Miruny b/s zawartożć glazury od 5%-10%</t>
  </si>
  <si>
    <t xml:space="preserve">Poledwica drobiowa </t>
  </si>
  <si>
    <t>Majonez dekoracyjny  skład: olej rośliny, żółtko, jaja min. 5%, ocet, musztarda, cukier, sól , 700ml Winiary</t>
  </si>
  <si>
    <t>Makaron  spaghetti z mąki semolina, 100% pszenicy durum  500g</t>
  </si>
  <si>
    <t>;</t>
  </si>
  <si>
    <t xml:space="preserve"> </t>
  </si>
  <si>
    <t>sporzadził:</t>
  </si>
  <si>
    <t xml:space="preserve">Żary </t>
  </si>
  <si>
    <t>Żary</t>
  </si>
  <si>
    <t>Bagietka duża 400g</t>
  </si>
  <si>
    <t xml:space="preserve">                    </t>
  </si>
  <si>
    <t>Chleb słonecznikowy 400g</t>
  </si>
  <si>
    <t>Chleb razowy 400g</t>
  </si>
  <si>
    <t>Bułka mała 50g</t>
  </si>
  <si>
    <t>Cena netto</t>
  </si>
  <si>
    <t>Wartość Netto</t>
  </si>
  <si>
    <t>Wartość netto</t>
  </si>
  <si>
    <t>cena netto</t>
  </si>
  <si>
    <t xml:space="preserve"> Cena brutto</t>
  </si>
  <si>
    <t>Kasza manna błyskawiczna 0,5kg</t>
  </si>
  <si>
    <t>Mąka krupczatka 1kg</t>
  </si>
  <si>
    <t>Olej rzepakowy  z pierwszego tłoczenia 100%,  1l, o zawartości kwasow jednonienasyconych powyżej 50% i wielonienasyc. poniżej 40% Kujawski</t>
  </si>
  <si>
    <t>Woda żródlana niegaz 1,5l</t>
  </si>
  <si>
    <t>Woda żródlana niegaz 0,5l</t>
  </si>
  <si>
    <t>x</t>
  </si>
  <si>
    <t>Sól  sodowo-potasowa o obniżonej zawartości sodu 350g</t>
  </si>
  <si>
    <r>
      <t xml:space="preserve">Wafle ryżowe Naturalne </t>
    </r>
    <r>
      <rPr>
        <sz val="8"/>
        <color theme="1"/>
        <rFont val="Arial"/>
        <family val="2"/>
        <charset val="238"/>
      </rPr>
      <t>(nie więcej niż 10g tłuszczu w 100 g i nie wiecej niż 15g cukru w 100g) 110 g</t>
    </r>
  </si>
  <si>
    <t>Woda mineralna niskozmineralizowana o niskiej zawartości sodu 1,5l</t>
  </si>
  <si>
    <t>Melon</t>
  </si>
  <si>
    <t>Cena Netto</t>
  </si>
  <si>
    <t>Biała Rzodkiew</t>
  </si>
  <si>
    <t>Cena brutto</t>
  </si>
  <si>
    <t>Filet z dorsza b/s (z max. zawartością glazury od 5% - 10 %)</t>
  </si>
  <si>
    <t>Wartość Brutto</t>
  </si>
  <si>
    <t>wartość Netto</t>
  </si>
  <si>
    <t>Żary ………………………………….</t>
  </si>
  <si>
    <t>X</t>
  </si>
  <si>
    <t>sporządził: ………………………………………..</t>
  </si>
  <si>
    <t>Żary …………………………………………………………..</t>
  </si>
  <si>
    <t>sporządził:………………………………………………….</t>
  </si>
  <si>
    <t>Ciastka bez cukru 50g</t>
  </si>
  <si>
    <t>Curry 20g</t>
  </si>
  <si>
    <t>Chrupki kukurydziane 80g</t>
  </si>
  <si>
    <t>Żary …………………………………</t>
  </si>
  <si>
    <t>sporządził:………………………………….</t>
  </si>
  <si>
    <t>Żary …………………………………………</t>
  </si>
  <si>
    <t>sporzadził:…………………………</t>
  </si>
  <si>
    <t>Żary:………………………………</t>
  </si>
  <si>
    <t>sporzadził:………………………..</t>
  </si>
  <si>
    <t>Żary :……………………………………………</t>
  </si>
  <si>
    <t>sporzadził:…………………………………………………..</t>
  </si>
  <si>
    <t>Bazylia suszona 10g bez dodatku soli</t>
  </si>
  <si>
    <t>Budyń z cukrem 35g- różne smaki/Winiary</t>
  </si>
  <si>
    <t>Chrzan tarty bez konserwantów, 180g</t>
  </si>
  <si>
    <t>Cukier puder 0,4kg</t>
  </si>
  <si>
    <t>Cukier wanilinowy 16g</t>
  </si>
  <si>
    <t>Cynamon  20g</t>
  </si>
  <si>
    <t>Fasola typu Jaś- średnia 0,5kg</t>
  </si>
  <si>
    <t>Herbata ex lipton 100 szt</t>
  </si>
  <si>
    <t>Kakao 80g</t>
  </si>
  <si>
    <t>Kasza jęczmienna gruba 0,5kg</t>
  </si>
  <si>
    <t>Ketchup łagodny  205g Pudliszki</t>
  </si>
  <si>
    <t>Koncentrat pomidorowy o zawartości min 30% pomidorów ,200g słoik , Pudliszki</t>
  </si>
  <si>
    <t>Kisiel b/cukru różne smaki  40g</t>
  </si>
  <si>
    <t>Liść  laurowy 6g</t>
  </si>
  <si>
    <t>Majeranek  otarty 15g</t>
  </si>
  <si>
    <t>Mąka ziemniaczana  0,5kg</t>
  </si>
  <si>
    <t>Musztarda  sarepska bez konserwantów, 200g</t>
  </si>
  <si>
    <t>Miód naturalny 380g</t>
  </si>
  <si>
    <t>Oregano  10g</t>
  </si>
  <si>
    <t xml:space="preserve">Pieprz ziołowy 15g  </t>
  </si>
  <si>
    <t>Rodzynki 100g bez dodatku cukru, soli oraz cukru</t>
  </si>
  <si>
    <t>Szczaw siekany bez konserwantów, 320g</t>
  </si>
  <si>
    <t>Zioła prowansalskie 10g</t>
  </si>
  <si>
    <t>Soda oczyszczona 70g</t>
  </si>
  <si>
    <t>Słonecznik łuskany 100g</t>
  </si>
  <si>
    <r>
      <t xml:space="preserve">Czekolada gorzka </t>
    </r>
    <r>
      <rPr>
        <sz val="8"/>
        <color theme="1"/>
        <rFont val="Arial"/>
        <family val="2"/>
        <charset val="238"/>
      </rPr>
      <t xml:space="preserve"> min 70% kakao 90g</t>
    </r>
  </si>
  <si>
    <t>Biszkopty bez cukru 120g</t>
  </si>
  <si>
    <t>Orzechy włoskie 100g</t>
  </si>
  <si>
    <t>Pestki Dyni 100g</t>
  </si>
  <si>
    <t xml:space="preserve">Żurawina suszona 100 g </t>
  </si>
  <si>
    <t>Migdały blanszowane 100g</t>
  </si>
  <si>
    <t>Śliwka suszona 100g</t>
  </si>
  <si>
    <t>Śliwka b/pestki</t>
  </si>
  <si>
    <t>Rogal mleczny 70g</t>
  </si>
  <si>
    <t>Tymianek 10g</t>
  </si>
  <si>
    <t>Jogurt naturalny 400g</t>
  </si>
  <si>
    <t>Kefir naturalny 400g</t>
  </si>
  <si>
    <t>Maślanka 1L</t>
  </si>
  <si>
    <t>SZT</t>
  </si>
  <si>
    <t>Formularz cenowy</t>
  </si>
  <si>
    <t>Pakiet nr 1</t>
  </si>
  <si>
    <t xml:space="preserve">         sporządził:…………………………………………….</t>
  </si>
  <si>
    <t>Mleko w proszku</t>
  </si>
  <si>
    <t>Pakiet nr 2</t>
  </si>
  <si>
    <t>Miejscowość ,data</t>
  </si>
  <si>
    <t>Korpus drobiowy mrożony</t>
  </si>
  <si>
    <t>udziec z kurczaka świeży</t>
  </si>
  <si>
    <t>Gulaszowe drobiowe świeże</t>
  </si>
  <si>
    <t>Skrzydełka z kurczaka świeże</t>
  </si>
  <si>
    <t>Filet z indyka świezy</t>
  </si>
  <si>
    <t>Pałeczki z kurczaka świeże</t>
  </si>
  <si>
    <t>Szynka surowa b/k</t>
  </si>
  <si>
    <t>Pakiet nr 3</t>
  </si>
  <si>
    <t>Miejscewosć ,data</t>
  </si>
  <si>
    <t>Pakiet nr 4</t>
  </si>
  <si>
    <t>Makaron zacierka babuni 0,250g</t>
  </si>
  <si>
    <t>Makaron czanecki Tasiemka 500 g</t>
  </si>
  <si>
    <t>Pieprz czarny ziarnisty 20 g</t>
  </si>
  <si>
    <t>Miesiąc VIII- XII</t>
  </si>
  <si>
    <t>Seler naciowy</t>
  </si>
  <si>
    <t>Ogórek gruntowy gat. I</t>
  </si>
  <si>
    <t>KG</t>
  </si>
  <si>
    <t>Cukinia</t>
  </si>
  <si>
    <t>Kalarepa</t>
  </si>
  <si>
    <t>Mieszanka kompotowa  b/pestki</t>
  </si>
  <si>
    <t>Kukurydz</t>
  </si>
  <si>
    <t>Mieszanka chińska</t>
  </si>
  <si>
    <t>Chleb nie krojony  500g</t>
  </si>
  <si>
    <t>Chleb tostowy 500g</t>
  </si>
  <si>
    <t xml:space="preserve">Bułka drożdzówka </t>
  </si>
  <si>
    <t>Chałka 400 g</t>
  </si>
  <si>
    <t>Konserwa rybna - makrela w oleju, puszka 175g</t>
  </si>
  <si>
    <t>Miejscowość , data</t>
  </si>
  <si>
    <t>Pakiet 5</t>
  </si>
  <si>
    <t>Miejscowosć, data</t>
  </si>
  <si>
    <t>Pakiet nr 6</t>
  </si>
  <si>
    <t>Miejscowość, data</t>
  </si>
  <si>
    <t>PAKIET  nr 7</t>
  </si>
  <si>
    <t>Pakiet nr 8</t>
  </si>
  <si>
    <t>Pakiet nr 9</t>
  </si>
  <si>
    <t xml:space="preserve">                         ARTYKUŁY ŻYWNOŚCIOWE –  NABIAŁ 2021 r</t>
  </si>
  <si>
    <t xml:space="preserve"> Formularz cenowy ARTYKUŁY ŻYWNOŚCIOWE –  DRÓB 2021 r</t>
  </si>
  <si>
    <t>ARTYKUŁY ŻYWNOŚCIOWE –  MIĘSO WIEPRZOWE  2021 r.</t>
  </si>
  <si>
    <t xml:space="preserve">        Artykuły żywnościowe - spożywcze sypkie 2021 r.</t>
  </si>
  <si>
    <t>ARTYKUŁY ŻYWNOŚCIOWE – OWOCE ,WARZYWA  2021 r.</t>
  </si>
  <si>
    <t>ARTYKUŁY  ŻYWNOŚCIOWE – MROŻONKI 2021 r</t>
  </si>
  <si>
    <t xml:space="preserve">                     ARTYKUŁY ŻYWNOŚCIOWE – PIECZYWO 2021 r.</t>
  </si>
  <si>
    <t xml:space="preserve">                              ARTYKUŁY ŻYWNOŚCIOWE – RYBY I PRZETWORY RYBNE 2021 r</t>
  </si>
  <si>
    <t xml:space="preserve">                            ARTYKUŁY ŻYWNOŚCIOWE – JAJA KURZE 2021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</si>
</sst>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9" fontId="7" fillId="0" borderId="4" xfId="0" applyNumberFormat="1" applyFont="1" applyBorder="1" applyAlignment="1">
      <alignment horizontal="right" vertical="center"/>
    </xf>
    <xf numFmtId="2" fontId="7" fillId="4" borderId="4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43" fontId="7" fillId="4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43" fontId="7" fillId="4" borderId="4" xfId="0" applyNumberFormat="1" applyFont="1" applyFill="1" applyBorder="1" applyAlignment="1"/>
    <xf numFmtId="0" fontId="2" fillId="0" borderId="0" xfId="0" applyFont="1"/>
    <xf numFmtId="0" fontId="8" fillId="0" borderId="4" xfId="0" applyFont="1" applyBorder="1" applyAlignment="1">
      <alignment vertical="center" wrapText="1"/>
    </xf>
    <xf numFmtId="2" fontId="7" fillId="0" borderId="4" xfId="1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 vertical="center"/>
    </xf>
    <xf numFmtId="2" fontId="0" fillId="0" borderId="0" xfId="0" applyNumberFormat="1"/>
    <xf numFmtId="0" fontId="7" fillId="5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9" fontId="7" fillId="0" borderId="4" xfId="0" applyNumberFormat="1" applyFont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0" xfId="0" applyBorder="1"/>
    <xf numFmtId="2" fontId="7" fillId="0" borderId="0" xfId="0" applyNumberFormat="1" applyFont="1" applyFill="1" applyBorder="1" applyAlignment="1">
      <alignment horizontal="right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0" borderId="4" xfId="1" applyNumberFormat="1" applyFont="1" applyBorder="1" applyAlignment="1"/>
    <xf numFmtId="2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 applyBorder="1"/>
    <xf numFmtId="0" fontId="12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right" vertical="center" wrapText="1"/>
    </xf>
    <xf numFmtId="2" fontId="12" fillId="5" borderId="4" xfId="0" applyNumberFormat="1" applyFont="1" applyFill="1" applyBorder="1" applyAlignment="1">
      <alignment horizontal="right" vertical="center" wrapText="1"/>
    </xf>
    <xf numFmtId="2" fontId="13" fillId="5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9" fontId="12" fillId="5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2" fontId="12" fillId="0" borderId="4" xfId="0" applyNumberFormat="1" applyFont="1" applyBorder="1" applyAlignment="1">
      <alignment horizontal="right" vertical="center"/>
    </xf>
    <xf numFmtId="9" fontId="12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2" fontId="12" fillId="0" borderId="7" xfId="0" applyNumberFormat="1" applyFont="1" applyBorder="1" applyAlignment="1">
      <alignment horizontal="right" vertical="center"/>
    </xf>
    <xf numFmtId="9" fontId="12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2" fontId="12" fillId="0" borderId="2" xfId="0" applyNumberFormat="1" applyFont="1" applyBorder="1" applyAlignment="1">
      <alignment horizontal="right" vertical="center"/>
    </xf>
    <xf numFmtId="9" fontId="12" fillId="0" borderId="2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2" fontId="12" fillId="0" borderId="9" xfId="0" applyNumberFormat="1" applyFont="1" applyBorder="1" applyAlignment="1">
      <alignment horizontal="right" vertical="center"/>
    </xf>
    <xf numFmtId="9" fontId="12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2" fontId="12" fillId="6" borderId="4" xfId="0" applyNumberFormat="1" applyFont="1" applyFill="1" applyBorder="1" applyAlignment="1">
      <alignment horizontal="right" vertical="center" wrapText="1"/>
    </xf>
    <xf numFmtId="2" fontId="13" fillId="6" borderId="4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/>
    </xf>
    <xf numFmtId="2" fontId="12" fillId="0" borderId="4" xfId="1" applyNumberFormat="1" applyFont="1" applyBorder="1" applyAlignment="1">
      <alignment horizontal="right"/>
    </xf>
    <xf numFmtId="2" fontId="12" fillId="4" borderId="4" xfId="0" applyNumberFormat="1" applyFont="1" applyFill="1" applyBorder="1" applyAlignment="1">
      <alignment horizontal="right" vertical="center"/>
    </xf>
    <xf numFmtId="2" fontId="12" fillId="0" borderId="4" xfId="0" applyNumberFormat="1" applyFont="1" applyBorder="1" applyAlignment="1">
      <alignment horizontal="center" vertical="center"/>
    </xf>
    <xf numFmtId="0" fontId="15" fillId="0" borderId="0" xfId="0" applyFont="1"/>
    <xf numFmtId="2" fontId="12" fillId="0" borderId="7" xfId="0" applyNumberFormat="1" applyFont="1" applyFill="1" applyBorder="1" applyAlignment="1">
      <alignment horizontal="right" vertical="center"/>
    </xf>
    <xf numFmtId="2" fontId="15" fillId="0" borderId="0" xfId="0" applyNumberFormat="1" applyFont="1"/>
    <xf numFmtId="2" fontId="12" fillId="5" borderId="7" xfId="0" applyNumberFormat="1" applyFont="1" applyFill="1" applyBorder="1" applyAlignment="1">
      <alignment horizontal="right" vertical="center" wrapText="1"/>
    </xf>
    <xf numFmtId="2" fontId="12" fillId="6" borderId="7" xfId="0" applyNumberFormat="1" applyFont="1" applyFill="1" applyBorder="1" applyAlignment="1">
      <alignment horizontal="right" vertical="center" wrapText="1"/>
    </xf>
    <xf numFmtId="2" fontId="13" fillId="6" borderId="7" xfId="0" applyNumberFormat="1" applyFont="1" applyFill="1" applyBorder="1" applyAlignment="1">
      <alignment horizontal="right" vertical="center" wrapText="1"/>
    </xf>
    <xf numFmtId="2" fontId="12" fillId="5" borderId="9" xfId="0" applyNumberFormat="1" applyFont="1" applyFill="1" applyBorder="1" applyAlignment="1">
      <alignment horizontal="right" vertical="center" wrapText="1"/>
    </xf>
    <xf numFmtId="2" fontId="12" fillId="6" borderId="9" xfId="0" applyNumberFormat="1" applyFont="1" applyFill="1" applyBorder="1" applyAlignment="1">
      <alignment horizontal="right" vertical="center" wrapText="1"/>
    </xf>
    <xf numFmtId="2" fontId="13" fillId="6" borderId="9" xfId="0" applyNumberFormat="1" applyFont="1" applyFill="1" applyBorder="1" applyAlignment="1">
      <alignment horizontal="right" vertical="center" wrapText="1"/>
    </xf>
    <xf numFmtId="2" fontId="13" fillId="0" borderId="9" xfId="0" applyNumberFormat="1" applyFont="1" applyBorder="1" applyAlignment="1">
      <alignment horizontal="right" vertical="center"/>
    </xf>
    <xf numFmtId="2" fontId="13" fillId="6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16" fillId="0" borderId="0" xfId="0" applyFont="1"/>
    <xf numFmtId="0" fontId="8" fillId="0" borderId="4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2" fontId="6" fillId="4" borderId="5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opLeftCell="A7" workbookViewId="0">
      <selection activeCell="W9" sqref="W8:W9"/>
    </sheetView>
  </sheetViews>
  <sheetFormatPr defaultRowHeight="15"/>
  <cols>
    <col min="1" max="1" width="4.7109375" customWidth="1"/>
    <col min="2" max="2" width="32.7109375" customWidth="1"/>
    <col min="3" max="3" width="5" customWidth="1"/>
    <col min="4" max="4" width="9.28515625" style="22" customWidth="1"/>
    <col min="5" max="5" width="6.85546875" customWidth="1"/>
    <col min="6" max="6" width="9.7109375" customWidth="1"/>
    <col min="7" max="7" width="7.28515625" customWidth="1"/>
    <col min="8" max="8" width="11.7109375" customWidth="1"/>
    <col min="9" max="9" width="12" customWidth="1"/>
  </cols>
  <sheetData>
    <row r="1" spans="1:9" ht="28.5" customHeight="1">
      <c r="A1" s="1" t="s">
        <v>0</v>
      </c>
      <c r="G1" t="s">
        <v>274</v>
      </c>
    </row>
    <row r="2" spans="1:9" ht="15.75">
      <c r="A2" s="2"/>
    </row>
    <row r="3" spans="1:9" ht="15.75">
      <c r="A3" s="3"/>
      <c r="B3" t="s">
        <v>237</v>
      </c>
    </row>
    <row r="4" spans="1:9" ht="15.75">
      <c r="A4" s="3" t="s">
        <v>278</v>
      </c>
    </row>
    <row r="5" spans="1:9" ht="18.75">
      <c r="A5" s="3"/>
      <c r="B5" s="107" t="s">
        <v>238</v>
      </c>
    </row>
    <row r="6" spans="1:9" ht="16.5" thickBot="1">
      <c r="A6" s="2" t="s">
        <v>1</v>
      </c>
    </row>
    <row r="7" spans="1:9" ht="51.75" thickBot="1">
      <c r="A7" s="5" t="s">
        <v>2</v>
      </c>
      <c r="B7" s="6" t="s">
        <v>3</v>
      </c>
      <c r="C7" s="6" t="s">
        <v>4</v>
      </c>
      <c r="D7" s="29" t="s">
        <v>5</v>
      </c>
      <c r="E7" s="6" t="s">
        <v>161</v>
      </c>
      <c r="F7" s="6" t="s">
        <v>162</v>
      </c>
      <c r="G7" s="6" t="s">
        <v>7</v>
      </c>
      <c r="H7" s="7" t="s">
        <v>6</v>
      </c>
      <c r="I7" s="7" t="s">
        <v>8</v>
      </c>
    </row>
    <row r="8" spans="1:9" ht="30" customHeight="1" thickBot="1">
      <c r="A8" s="8">
        <v>1</v>
      </c>
      <c r="B8" s="9" t="s">
        <v>10</v>
      </c>
      <c r="C8" s="9" t="s">
        <v>31</v>
      </c>
      <c r="D8" s="21">
        <v>10</v>
      </c>
      <c r="E8" s="10"/>
      <c r="F8" s="20">
        <f t="shared" ref="F8:F19" si="0">D8*E8</f>
        <v>0</v>
      </c>
      <c r="G8" s="11">
        <v>0.23</v>
      </c>
      <c r="H8" s="12">
        <f t="shared" ref="H8:H19" si="1">E8*(1+G8)</f>
        <v>0</v>
      </c>
      <c r="I8" s="37">
        <f t="shared" ref="I8:I19" si="2">D8*H8</f>
        <v>0</v>
      </c>
    </row>
    <row r="9" spans="1:9" ht="30" customHeight="1" thickBot="1">
      <c r="A9" s="8">
        <v>2</v>
      </c>
      <c r="B9" s="9" t="s">
        <v>233</v>
      </c>
      <c r="C9" s="9" t="s">
        <v>9</v>
      </c>
      <c r="D9" s="21">
        <v>350</v>
      </c>
      <c r="E9" s="10"/>
      <c r="F9" s="20">
        <f t="shared" si="0"/>
        <v>0</v>
      </c>
      <c r="G9" s="11">
        <v>0.05</v>
      </c>
      <c r="H9" s="12">
        <f t="shared" si="1"/>
        <v>0</v>
      </c>
      <c r="I9" s="37">
        <f t="shared" si="2"/>
        <v>0</v>
      </c>
    </row>
    <row r="10" spans="1:9" ht="30" customHeight="1" thickBot="1">
      <c r="A10" s="8">
        <v>3</v>
      </c>
      <c r="B10" s="9" t="s">
        <v>234</v>
      </c>
      <c r="C10" s="9" t="s">
        <v>21</v>
      </c>
      <c r="D10" s="21">
        <v>50</v>
      </c>
      <c r="E10" s="10"/>
      <c r="F10" s="20">
        <f t="shared" si="0"/>
        <v>0</v>
      </c>
      <c r="G10" s="11">
        <v>0.05</v>
      </c>
      <c r="H10" s="12">
        <f t="shared" si="1"/>
        <v>0</v>
      </c>
      <c r="I10" s="37">
        <f t="shared" si="2"/>
        <v>0</v>
      </c>
    </row>
    <row r="11" spans="1:9" ht="30" customHeight="1" thickBot="1">
      <c r="A11" s="8">
        <v>4</v>
      </c>
      <c r="B11" s="9" t="s">
        <v>12</v>
      </c>
      <c r="C11" s="9" t="s">
        <v>31</v>
      </c>
      <c r="D11" s="21">
        <v>450</v>
      </c>
      <c r="E11" s="10"/>
      <c r="F11" s="20">
        <f t="shared" si="0"/>
        <v>0</v>
      </c>
      <c r="G11" s="11">
        <v>0.05</v>
      </c>
      <c r="H11" s="12">
        <f t="shared" si="1"/>
        <v>0</v>
      </c>
      <c r="I11" s="37">
        <f t="shared" si="2"/>
        <v>0</v>
      </c>
    </row>
    <row r="12" spans="1:9" ht="30" customHeight="1" thickBot="1">
      <c r="A12" s="8">
        <v>5</v>
      </c>
      <c r="B12" s="9" t="s">
        <v>14</v>
      </c>
      <c r="C12" s="9" t="s">
        <v>15</v>
      </c>
      <c r="D12" s="21">
        <v>5500</v>
      </c>
      <c r="E12" s="10"/>
      <c r="F12" s="20">
        <f t="shared" si="0"/>
        <v>0</v>
      </c>
      <c r="G12" s="11">
        <v>0.05</v>
      </c>
      <c r="H12" s="12">
        <f t="shared" si="1"/>
        <v>0</v>
      </c>
      <c r="I12" s="37">
        <f t="shared" si="2"/>
        <v>0</v>
      </c>
    </row>
    <row r="13" spans="1:9" ht="30" customHeight="1" thickBot="1">
      <c r="A13" s="8">
        <v>6</v>
      </c>
      <c r="B13" s="9" t="s">
        <v>16</v>
      </c>
      <c r="C13" s="9" t="s">
        <v>11</v>
      </c>
      <c r="D13" s="21">
        <v>40</v>
      </c>
      <c r="E13" s="21"/>
      <c r="F13" s="20">
        <f t="shared" si="0"/>
        <v>0</v>
      </c>
      <c r="G13" s="11">
        <v>0.05</v>
      </c>
      <c r="H13" s="12">
        <f t="shared" si="1"/>
        <v>0</v>
      </c>
      <c r="I13" s="37">
        <f t="shared" si="2"/>
        <v>0</v>
      </c>
    </row>
    <row r="14" spans="1:9" ht="30" customHeight="1" thickBot="1">
      <c r="A14" s="8">
        <v>7</v>
      </c>
      <c r="B14" s="9" t="s">
        <v>17</v>
      </c>
      <c r="C14" s="9" t="s">
        <v>11</v>
      </c>
      <c r="D14" s="21">
        <v>40</v>
      </c>
      <c r="E14" s="21"/>
      <c r="F14" s="20">
        <f t="shared" si="0"/>
        <v>0</v>
      </c>
      <c r="G14" s="11">
        <v>0.05</v>
      </c>
      <c r="H14" s="12">
        <f t="shared" si="1"/>
        <v>0</v>
      </c>
      <c r="I14" s="37">
        <f t="shared" si="2"/>
        <v>0</v>
      </c>
    </row>
    <row r="15" spans="1:9" ht="30" customHeight="1" thickBot="1">
      <c r="A15" s="8">
        <v>8</v>
      </c>
      <c r="B15" s="9" t="s">
        <v>235</v>
      </c>
      <c r="C15" s="9" t="s">
        <v>236</v>
      </c>
      <c r="D15" s="21">
        <v>50</v>
      </c>
      <c r="E15" s="21"/>
      <c r="F15" s="20">
        <f t="shared" si="0"/>
        <v>0</v>
      </c>
      <c r="G15" s="11">
        <v>0.05</v>
      </c>
      <c r="H15" s="12">
        <f t="shared" si="1"/>
        <v>0</v>
      </c>
      <c r="I15" s="37">
        <f t="shared" si="2"/>
        <v>0</v>
      </c>
    </row>
    <row r="16" spans="1:9" ht="30" customHeight="1" thickBot="1">
      <c r="A16" s="8">
        <v>9</v>
      </c>
      <c r="B16" s="9" t="s">
        <v>18</v>
      </c>
      <c r="C16" s="9" t="s">
        <v>9</v>
      </c>
      <c r="D16" s="21">
        <v>250</v>
      </c>
      <c r="E16" s="21"/>
      <c r="F16" s="20">
        <f t="shared" si="0"/>
        <v>0</v>
      </c>
      <c r="G16" s="11">
        <v>0.05</v>
      </c>
      <c r="H16" s="12">
        <f t="shared" si="1"/>
        <v>0</v>
      </c>
      <c r="I16" s="37">
        <f t="shared" si="2"/>
        <v>0</v>
      </c>
    </row>
    <row r="17" spans="1:11" ht="30" customHeight="1" thickBot="1">
      <c r="A17" s="8">
        <v>10</v>
      </c>
      <c r="B17" s="9" t="s">
        <v>19</v>
      </c>
      <c r="C17" s="9" t="s">
        <v>13</v>
      </c>
      <c r="D17" s="21">
        <v>950</v>
      </c>
      <c r="E17" s="21"/>
      <c r="F17" s="20">
        <f t="shared" si="0"/>
        <v>0</v>
      </c>
      <c r="G17" s="11">
        <v>0.05</v>
      </c>
      <c r="H17" s="12">
        <f t="shared" si="1"/>
        <v>0</v>
      </c>
      <c r="I17" s="37">
        <f t="shared" si="2"/>
        <v>0</v>
      </c>
      <c r="K17" t="s">
        <v>151</v>
      </c>
    </row>
    <row r="18" spans="1:11" ht="30" customHeight="1" thickBot="1">
      <c r="A18" s="8">
        <v>11</v>
      </c>
      <c r="B18" s="9" t="s">
        <v>20</v>
      </c>
      <c r="C18" s="9" t="s">
        <v>11</v>
      </c>
      <c r="D18" s="21">
        <v>250</v>
      </c>
      <c r="E18" s="21"/>
      <c r="F18" s="20">
        <f t="shared" si="0"/>
        <v>0</v>
      </c>
      <c r="G18" s="11">
        <v>0.05</v>
      </c>
      <c r="H18" s="12">
        <f t="shared" si="1"/>
        <v>0</v>
      </c>
      <c r="I18" s="37">
        <f t="shared" si="2"/>
        <v>0</v>
      </c>
    </row>
    <row r="19" spans="1:11" ht="30" customHeight="1" thickBot="1">
      <c r="A19" s="8">
        <v>12</v>
      </c>
      <c r="B19" s="9" t="s">
        <v>240</v>
      </c>
      <c r="C19" s="9" t="s">
        <v>21</v>
      </c>
      <c r="D19" s="21">
        <v>30</v>
      </c>
      <c r="E19" s="21"/>
      <c r="F19" s="20">
        <f t="shared" si="0"/>
        <v>0</v>
      </c>
      <c r="G19" s="11">
        <v>0.05</v>
      </c>
      <c r="H19" s="12">
        <f t="shared" si="1"/>
        <v>0</v>
      </c>
      <c r="I19" s="37">
        <f t="shared" si="2"/>
        <v>0</v>
      </c>
    </row>
    <row r="20" spans="1:11" ht="30" customHeight="1" thickBot="1">
      <c r="A20" s="8"/>
      <c r="B20" s="10" t="s">
        <v>22</v>
      </c>
      <c r="C20" s="9"/>
      <c r="D20" s="21" t="s">
        <v>171</v>
      </c>
      <c r="E20" s="10" t="s">
        <v>171</v>
      </c>
      <c r="F20" s="21">
        <f>SUM(F8:F19)</f>
        <v>0</v>
      </c>
      <c r="G20" s="10" t="s">
        <v>171</v>
      </c>
      <c r="H20" s="12">
        <f>SUM(H8:H19)</f>
        <v>0</v>
      </c>
      <c r="I20" s="17">
        <f>SUM(I8:I19)</f>
        <v>0</v>
      </c>
    </row>
    <row r="24" spans="1:11">
      <c r="B24" t="s">
        <v>182</v>
      </c>
    </row>
    <row r="25" spans="1:11">
      <c r="C25" t="s">
        <v>239</v>
      </c>
    </row>
  </sheetData>
  <pageMargins left="0.25" right="0.25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/>
  </sheetViews>
  <sheetFormatPr defaultRowHeight="15"/>
  <cols>
    <col min="1" max="1" width="5.42578125" customWidth="1"/>
    <col min="2" max="2" width="29.28515625" customWidth="1"/>
    <col min="3" max="3" width="4.85546875" customWidth="1"/>
    <col min="4" max="5" width="8" customWidth="1"/>
    <col min="7" max="7" width="6.85546875" customWidth="1"/>
    <col min="9" max="9" width="12" customWidth="1"/>
  </cols>
  <sheetData>
    <row r="1" spans="1:9" ht="112.5" customHeight="1">
      <c r="A1" s="3" t="s">
        <v>279</v>
      </c>
      <c r="H1" t="s">
        <v>242</v>
      </c>
    </row>
    <row r="2" spans="1:9" ht="20.25">
      <c r="A2" s="4"/>
      <c r="B2" s="18" t="s">
        <v>241</v>
      </c>
    </row>
    <row r="3" spans="1:9" ht="16.5" thickBot="1">
      <c r="A3" s="2"/>
    </row>
    <row r="4" spans="1:9" ht="51.75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161</v>
      </c>
      <c r="F4" s="6" t="s">
        <v>163</v>
      </c>
      <c r="G4" s="6" t="s">
        <v>7</v>
      </c>
      <c r="H4" s="7" t="s">
        <v>6</v>
      </c>
      <c r="I4" s="7" t="s">
        <v>8</v>
      </c>
    </row>
    <row r="5" spans="1:9" ht="24.95" customHeight="1" thickBot="1">
      <c r="A5" s="8">
        <v>1</v>
      </c>
      <c r="B5" s="16" t="s">
        <v>23</v>
      </c>
      <c r="C5" s="9" t="s">
        <v>11</v>
      </c>
      <c r="D5" s="10">
        <v>5</v>
      </c>
      <c r="E5" s="21">
        <v>0</v>
      </c>
      <c r="F5" s="38">
        <f>D5*E5</f>
        <v>0</v>
      </c>
      <c r="G5" s="11">
        <v>0.05</v>
      </c>
      <c r="H5" s="12">
        <f>E5*(1+G5)</f>
        <v>0</v>
      </c>
      <c r="I5" s="12">
        <f>D5*H5</f>
        <v>0</v>
      </c>
    </row>
    <row r="6" spans="1:9" ht="24.95" customHeight="1" thickBot="1">
      <c r="A6" s="8">
        <v>2</v>
      </c>
      <c r="B6" s="16" t="s">
        <v>24</v>
      </c>
      <c r="C6" s="9" t="s">
        <v>11</v>
      </c>
      <c r="D6" s="10">
        <v>40</v>
      </c>
      <c r="E6" s="21">
        <v>0</v>
      </c>
      <c r="F6" s="38">
        <f t="shared" ref="F6:F20" si="0">D6*E6</f>
        <v>0</v>
      </c>
      <c r="G6" s="11">
        <v>0.05</v>
      </c>
      <c r="H6" s="12">
        <f t="shared" ref="H6:H20" si="1">E6*(1+G6)</f>
        <v>0</v>
      </c>
      <c r="I6" s="12">
        <f t="shared" ref="I6:I20" si="2">D6*H6</f>
        <v>0</v>
      </c>
    </row>
    <row r="7" spans="1:9" ht="24.95" customHeight="1" thickBot="1">
      <c r="A7" s="8">
        <v>3</v>
      </c>
      <c r="B7" s="16" t="s">
        <v>247</v>
      </c>
      <c r="C7" s="9" t="s">
        <v>31</v>
      </c>
      <c r="D7" s="10">
        <v>30</v>
      </c>
      <c r="E7" s="21">
        <v>0</v>
      </c>
      <c r="F7" s="38">
        <f t="shared" si="0"/>
        <v>0</v>
      </c>
      <c r="G7" s="11">
        <v>0.05</v>
      </c>
      <c r="H7" s="12">
        <f t="shared" si="1"/>
        <v>0</v>
      </c>
      <c r="I7" s="12">
        <f t="shared" si="2"/>
        <v>0</v>
      </c>
    </row>
    <row r="8" spans="1:9" ht="24.95" customHeight="1" thickBot="1">
      <c r="A8" s="8">
        <v>4</v>
      </c>
      <c r="B8" s="16" t="s">
        <v>25</v>
      </c>
      <c r="C8" s="9" t="s">
        <v>11</v>
      </c>
      <c r="D8" s="10">
        <v>250</v>
      </c>
      <c r="E8" s="21">
        <v>0</v>
      </c>
      <c r="F8" s="38">
        <f t="shared" si="0"/>
        <v>0</v>
      </c>
      <c r="G8" s="11">
        <v>0.05</v>
      </c>
      <c r="H8" s="12">
        <f t="shared" si="1"/>
        <v>0</v>
      </c>
      <c r="I8" s="12">
        <f t="shared" si="2"/>
        <v>0</v>
      </c>
    </row>
    <row r="9" spans="1:9" ht="24.95" customHeight="1" thickBot="1">
      <c r="A9" s="8">
        <v>5</v>
      </c>
      <c r="B9" s="19" t="s">
        <v>26</v>
      </c>
      <c r="C9" s="9" t="s">
        <v>11</v>
      </c>
      <c r="D9" s="10">
        <v>10</v>
      </c>
      <c r="E9" s="21">
        <v>0</v>
      </c>
      <c r="F9" s="38">
        <f t="shared" si="0"/>
        <v>0</v>
      </c>
      <c r="G9" s="11">
        <v>0.05</v>
      </c>
      <c r="H9" s="12">
        <f t="shared" si="1"/>
        <v>0</v>
      </c>
      <c r="I9" s="12">
        <f t="shared" si="2"/>
        <v>0</v>
      </c>
    </row>
    <row r="10" spans="1:9" ht="24.95" customHeight="1" thickBot="1">
      <c r="A10" s="8">
        <v>6</v>
      </c>
      <c r="B10" s="16" t="s">
        <v>243</v>
      </c>
      <c r="C10" s="9" t="s">
        <v>11</v>
      </c>
      <c r="D10" s="10">
        <v>1200</v>
      </c>
      <c r="E10" s="21">
        <v>0</v>
      </c>
      <c r="F10" s="38">
        <f t="shared" si="0"/>
        <v>0</v>
      </c>
      <c r="G10" s="11">
        <v>0.05</v>
      </c>
      <c r="H10" s="12">
        <f t="shared" si="1"/>
        <v>0</v>
      </c>
      <c r="I10" s="12">
        <f t="shared" si="2"/>
        <v>0</v>
      </c>
    </row>
    <row r="11" spans="1:9" ht="24.95" customHeight="1" thickBot="1">
      <c r="A11" s="8">
        <v>7</v>
      </c>
      <c r="B11" s="16" t="s">
        <v>148</v>
      </c>
      <c r="C11" s="9" t="s">
        <v>31</v>
      </c>
      <c r="D11" s="10">
        <v>10</v>
      </c>
      <c r="E11" s="21">
        <v>0</v>
      </c>
      <c r="F11" s="38">
        <f t="shared" si="0"/>
        <v>0</v>
      </c>
      <c r="G11" s="11">
        <v>0.05</v>
      </c>
      <c r="H11" s="12">
        <f t="shared" si="1"/>
        <v>0</v>
      </c>
      <c r="I11" s="12">
        <f t="shared" si="2"/>
        <v>0</v>
      </c>
    </row>
    <row r="12" spans="1:9" ht="24.95" customHeight="1" thickBot="1">
      <c r="A12" s="8">
        <v>8</v>
      </c>
      <c r="B12" s="16" t="s">
        <v>27</v>
      </c>
      <c r="C12" s="9" t="s">
        <v>11</v>
      </c>
      <c r="D12" s="10">
        <v>20</v>
      </c>
      <c r="E12" s="21">
        <v>0</v>
      </c>
      <c r="F12" s="38">
        <f t="shared" si="0"/>
        <v>0</v>
      </c>
      <c r="G12" s="11">
        <v>0.05</v>
      </c>
      <c r="H12" s="12">
        <f t="shared" si="1"/>
        <v>0</v>
      </c>
      <c r="I12" s="12">
        <f t="shared" si="2"/>
        <v>0</v>
      </c>
    </row>
    <row r="13" spans="1:9" ht="24.95" customHeight="1" thickBot="1">
      <c r="A13" s="8">
        <v>9</v>
      </c>
      <c r="B13" s="16" t="s">
        <v>28</v>
      </c>
      <c r="C13" s="9" t="s">
        <v>11</v>
      </c>
      <c r="D13" s="10">
        <v>90</v>
      </c>
      <c r="E13" s="21">
        <v>0</v>
      </c>
      <c r="F13" s="38">
        <f t="shared" si="0"/>
        <v>0</v>
      </c>
      <c r="G13" s="11">
        <v>0.05</v>
      </c>
      <c r="H13" s="12">
        <f t="shared" si="1"/>
        <v>0</v>
      </c>
      <c r="I13" s="12">
        <f t="shared" si="2"/>
        <v>0</v>
      </c>
    </row>
    <row r="14" spans="1:9" ht="24.95" customHeight="1" thickBot="1">
      <c r="A14" s="8">
        <v>10</v>
      </c>
      <c r="B14" s="16" t="s">
        <v>29</v>
      </c>
      <c r="C14" s="9" t="s">
        <v>11</v>
      </c>
      <c r="D14" s="10">
        <v>15</v>
      </c>
      <c r="E14" s="21">
        <v>0</v>
      </c>
      <c r="F14" s="38">
        <f t="shared" si="0"/>
        <v>0</v>
      </c>
      <c r="G14" s="11">
        <v>0.05</v>
      </c>
      <c r="H14" s="12">
        <f t="shared" si="1"/>
        <v>0</v>
      </c>
      <c r="I14" s="12">
        <f t="shared" si="2"/>
        <v>0</v>
      </c>
    </row>
    <row r="15" spans="1:9" ht="24.95" customHeight="1" thickBot="1">
      <c r="A15" s="8">
        <v>11</v>
      </c>
      <c r="B15" s="16" t="s">
        <v>30</v>
      </c>
      <c r="C15" s="9" t="s">
        <v>11</v>
      </c>
      <c r="D15" s="10">
        <v>10</v>
      </c>
      <c r="E15" s="21">
        <v>0</v>
      </c>
      <c r="F15" s="38">
        <f t="shared" si="0"/>
        <v>0</v>
      </c>
      <c r="G15" s="11">
        <v>0.05</v>
      </c>
      <c r="H15" s="12">
        <f t="shared" si="1"/>
        <v>0</v>
      </c>
      <c r="I15" s="12">
        <f t="shared" si="2"/>
        <v>0</v>
      </c>
    </row>
    <row r="16" spans="1:9" ht="24.95" customHeight="1" thickBot="1">
      <c r="A16" s="8">
        <v>12</v>
      </c>
      <c r="B16" s="16" t="s">
        <v>244</v>
      </c>
      <c r="C16" s="9" t="s">
        <v>31</v>
      </c>
      <c r="D16" s="10">
        <v>70</v>
      </c>
      <c r="E16" s="21">
        <v>0</v>
      </c>
      <c r="F16" s="38">
        <f t="shared" si="0"/>
        <v>0</v>
      </c>
      <c r="G16" s="11">
        <v>0.05</v>
      </c>
      <c r="H16" s="12">
        <f t="shared" si="1"/>
        <v>0</v>
      </c>
      <c r="I16" s="12">
        <f t="shared" si="2"/>
        <v>0</v>
      </c>
    </row>
    <row r="17" spans="1:9" ht="24.95" customHeight="1" thickBot="1">
      <c r="A17" s="8">
        <v>13</v>
      </c>
      <c r="B17" s="19" t="s">
        <v>33</v>
      </c>
      <c r="C17" s="9" t="s">
        <v>31</v>
      </c>
      <c r="D17" s="10">
        <v>90</v>
      </c>
      <c r="E17" s="21">
        <v>0</v>
      </c>
      <c r="F17" s="38">
        <f t="shared" si="0"/>
        <v>0</v>
      </c>
      <c r="G17" s="11">
        <v>0.05</v>
      </c>
      <c r="H17" s="12">
        <f t="shared" si="1"/>
        <v>0</v>
      </c>
      <c r="I17" s="12">
        <f t="shared" si="2"/>
        <v>0</v>
      </c>
    </row>
    <row r="18" spans="1:9" ht="24.95" customHeight="1" thickBot="1">
      <c r="A18" s="8">
        <v>14</v>
      </c>
      <c r="B18" s="19" t="s">
        <v>245</v>
      </c>
      <c r="C18" s="9" t="s">
        <v>31</v>
      </c>
      <c r="D18" s="10">
        <v>70</v>
      </c>
      <c r="E18" s="21">
        <v>0</v>
      </c>
      <c r="F18" s="38">
        <f t="shared" si="0"/>
        <v>0</v>
      </c>
      <c r="G18" s="11">
        <v>0.05</v>
      </c>
      <c r="H18" s="12">
        <f t="shared" si="1"/>
        <v>0</v>
      </c>
      <c r="I18" s="12">
        <f t="shared" si="2"/>
        <v>0</v>
      </c>
    </row>
    <row r="19" spans="1:9" ht="24.95" customHeight="1" thickBot="1">
      <c r="A19" s="8">
        <v>15</v>
      </c>
      <c r="B19" s="19" t="s">
        <v>246</v>
      </c>
      <c r="C19" s="9" t="s">
        <v>31</v>
      </c>
      <c r="D19" s="10">
        <v>150</v>
      </c>
      <c r="E19" s="21">
        <v>0</v>
      </c>
      <c r="F19" s="38">
        <f t="shared" si="0"/>
        <v>0</v>
      </c>
      <c r="G19" s="11">
        <v>0.05</v>
      </c>
      <c r="H19" s="12">
        <f t="shared" si="1"/>
        <v>0</v>
      </c>
      <c r="I19" s="12">
        <f t="shared" si="2"/>
        <v>0</v>
      </c>
    </row>
    <row r="20" spans="1:9" ht="24.95" customHeight="1" thickBot="1">
      <c r="A20" s="8">
        <v>16</v>
      </c>
      <c r="B20" s="19" t="s">
        <v>248</v>
      </c>
      <c r="C20" s="9" t="s">
        <v>31</v>
      </c>
      <c r="D20" s="10">
        <v>80</v>
      </c>
      <c r="E20" s="21">
        <v>0</v>
      </c>
      <c r="F20" s="38">
        <f t="shared" si="0"/>
        <v>0</v>
      </c>
      <c r="G20" s="11">
        <v>0.05</v>
      </c>
      <c r="H20" s="12">
        <f t="shared" si="1"/>
        <v>0</v>
      </c>
      <c r="I20" s="12">
        <f t="shared" si="2"/>
        <v>0</v>
      </c>
    </row>
    <row r="21" spans="1:9" ht="24.95" customHeight="1" thickBot="1">
      <c r="A21" s="8"/>
      <c r="B21" s="10" t="s">
        <v>22</v>
      </c>
      <c r="C21" s="9"/>
      <c r="D21" s="31" t="s">
        <v>183</v>
      </c>
      <c r="E21" s="39" t="s">
        <v>171</v>
      </c>
      <c r="F21" s="89">
        <f>SUM(F5:F20)</f>
        <v>0</v>
      </c>
      <c r="G21" s="31" t="s">
        <v>171</v>
      </c>
      <c r="H21" s="12">
        <f>SUM(H5:H20)</f>
        <v>0</v>
      </c>
      <c r="I21" s="14">
        <f>SUM(I5:I20)</f>
        <v>0</v>
      </c>
    </row>
    <row r="22" spans="1:9">
      <c r="F22" s="22"/>
    </row>
    <row r="24" spans="1:9">
      <c r="B24" t="s">
        <v>182</v>
      </c>
    </row>
    <row r="25" spans="1:9">
      <c r="B25" t="s">
        <v>152</v>
      </c>
      <c r="C25" s="105"/>
      <c r="F25" t="s">
        <v>184</v>
      </c>
    </row>
  </sheetData>
  <pageMargins left="0.7" right="0.7" top="0.75" bottom="0.75" header="0.3" footer="0.3"/>
  <pageSetup paperSize="9" scale="94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>
      <selection activeCell="A3" sqref="A3"/>
    </sheetView>
  </sheetViews>
  <sheetFormatPr defaultRowHeight="15"/>
  <cols>
    <col min="1" max="1" width="4.42578125" customWidth="1"/>
    <col min="2" max="2" width="43.7109375" customWidth="1"/>
    <col min="3" max="3" width="6.28515625" customWidth="1"/>
    <col min="4" max="5" width="7.140625" customWidth="1"/>
    <col min="6" max="6" width="10.85546875" bestFit="1" customWidth="1"/>
    <col min="7" max="8" width="9.28515625" bestFit="1" customWidth="1"/>
    <col min="9" max="9" width="10.85546875" bestFit="1" customWidth="1"/>
  </cols>
  <sheetData>
    <row r="1" spans="1:12" ht="15.75">
      <c r="A1" s="2"/>
    </row>
    <row r="2" spans="1:12" ht="15.75">
      <c r="A2" s="3"/>
      <c r="B2" t="s">
        <v>237</v>
      </c>
      <c r="E2" t="s">
        <v>270</v>
      </c>
    </row>
    <row r="3" spans="1:12" ht="15.75">
      <c r="A3" s="3" t="s">
        <v>280</v>
      </c>
    </row>
    <row r="4" spans="1:12" ht="20.25">
      <c r="A4" s="4"/>
      <c r="B4" s="107" t="s">
        <v>250</v>
      </c>
    </row>
    <row r="5" spans="1:12" ht="16.5" thickBot="1">
      <c r="A5" s="2"/>
    </row>
    <row r="6" spans="1:12" ht="26.25" thickBot="1">
      <c r="A6" s="5" t="s">
        <v>2</v>
      </c>
      <c r="B6" s="6" t="s">
        <v>3</v>
      </c>
      <c r="C6" s="6" t="s">
        <v>4</v>
      </c>
      <c r="D6" s="6" t="s">
        <v>5</v>
      </c>
      <c r="E6" s="6" t="s">
        <v>164</v>
      </c>
      <c r="F6" s="6" t="s">
        <v>163</v>
      </c>
      <c r="G6" s="6" t="s">
        <v>7</v>
      </c>
      <c r="H6" s="7" t="s">
        <v>165</v>
      </c>
      <c r="I6" s="7" t="s">
        <v>8</v>
      </c>
    </row>
    <row r="7" spans="1:12" ht="24.95" customHeight="1" thickBot="1">
      <c r="A7" s="54">
        <v>1</v>
      </c>
      <c r="B7" s="34" t="s">
        <v>34</v>
      </c>
      <c r="C7" s="60" t="s">
        <v>11</v>
      </c>
      <c r="D7" s="59">
        <v>10</v>
      </c>
      <c r="E7" s="61">
        <v>0</v>
      </c>
      <c r="F7" s="90">
        <f>D7*E7</f>
        <v>0</v>
      </c>
      <c r="G7" s="62">
        <v>0.05</v>
      </c>
      <c r="H7" s="91">
        <f>E7*(1+G7)</f>
        <v>0</v>
      </c>
      <c r="I7" s="91">
        <f>D7*H7</f>
        <v>0</v>
      </c>
    </row>
    <row r="8" spans="1:12" ht="24.95" customHeight="1" thickBot="1">
      <c r="A8" s="54">
        <v>2</v>
      </c>
      <c r="B8" s="34" t="s">
        <v>35</v>
      </c>
      <c r="C8" s="60" t="s">
        <v>31</v>
      </c>
      <c r="D8" s="59">
        <v>10</v>
      </c>
      <c r="E8" s="61">
        <v>0</v>
      </c>
      <c r="F8" s="90">
        <f t="shared" ref="F8:F17" si="0">D8*E8</f>
        <v>0</v>
      </c>
      <c r="G8" s="62">
        <v>0.05</v>
      </c>
      <c r="H8" s="91">
        <f t="shared" ref="H8:H17" si="1">E8*(1+G8)</f>
        <v>0</v>
      </c>
      <c r="I8" s="91">
        <f t="shared" ref="I8:I17" si="2">D8*H8</f>
        <v>0</v>
      </c>
    </row>
    <row r="9" spans="1:12" ht="24.95" customHeight="1" thickBot="1">
      <c r="A9" s="54">
        <v>3</v>
      </c>
      <c r="B9" s="34" t="s">
        <v>36</v>
      </c>
      <c r="C9" s="60" t="s">
        <v>11</v>
      </c>
      <c r="D9" s="59">
        <v>10</v>
      </c>
      <c r="E9" s="61">
        <v>0</v>
      </c>
      <c r="F9" s="90">
        <f t="shared" si="0"/>
        <v>0</v>
      </c>
      <c r="G9" s="62">
        <v>0.05</v>
      </c>
      <c r="H9" s="91">
        <f t="shared" si="1"/>
        <v>0</v>
      </c>
      <c r="I9" s="91">
        <f t="shared" si="2"/>
        <v>0</v>
      </c>
      <c r="L9" t="s">
        <v>152</v>
      </c>
    </row>
    <row r="10" spans="1:12" ht="24.95" customHeight="1" thickBot="1">
      <c r="A10" s="54">
        <v>4</v>
      </c>
      <c r="B10" s="34" t="s">
        <v>37</v>
      </c>
      <c r="C10" s="60" t="s">
        <v>11</v>
      </c>
      <c r="D10" s="59">
        <v>10</v>
      </c>
      <c r="E10" s="61">
        <v>0</v>
      </c>
      <c r="F10" s="90">
        <f t="shared" si="0"/>
        <v>0</v>
      </c>
      <c r="G10" s="62">
        <v>0.05</v>
      </c>
      <c r="H10" s="91">
        <f t="shared" si="1"/>
        <v>0</v>
      </c>
      <c r="I10" s="91">
        <f t="shared" si="2"/>
        <v>0</v>
      </c>
    </row>
    <row r="11" spans="1:12" ht="24.95" customHeight="1" thickBot="1">
      <c r="A11" s="54">
        <v>5</v>
      </c>
      <c r="B11" s="34" t="s">
        <v>38</v>
      </c>
      <c r="C11" s="60" t="s">
        <v>11</v>
      </c>
      <c r="D11" s="59">
        <v>10</v>
      </c>
      <c r="E11" s="61">
        <v>0</v>
      </c>
      <c r="F11" s="90">
        <f t="shared" si="0"/>
        <v>0</v>
      </c>
      <c r="G11" s="62">
        <v>0.05</v>
      </c>
      <c r="H11" s="91">
        <f t="shared" si="1"/>
        <v>0</v>
      </c>
      <c r="I11" s="91">
        <f t="shared" si="2"/>
        <v>0</v>
      </c>
    </row>
    <row r="12" spans="1:12" ht="24.95" customHeight="1" thickBot="1">
      <c r="A12" s="54">
        <v>6</v>
      </c>
      <c r="B12" s="34" t="s">
        <v>39</v>
      </c>
      <c r="C12" s="60" t="s">
        <v>11</v>
      </c>
      <c r="D12" s="59">
        <v>340</v>
      </c>
      <c r="E12" s="61">
        <v>0</v>
      </c>
      <c r="F12" s="90">
        <f t="shared" si="0"/>
        <v>0</v>
      </c>
      <c r="G12" s="62">
        <v>0.05</v>
      </c>
      <c r="H12" s="91">
        <f t="shared" si="1"/>
        <v>0</v>
      </c>
      <c r="I12" s="91">
        <f t="shared" si="2"/>
        <v>0</v>
      </c>
    </row>
    <row r="13" spans="1:12" ht="24.95" customHeight="1" thickBot="1">
      <c r="A13" s="54">
        <v>7</v>
      </c>
      <c r="B13" s="34" t="s">
        <v>40</v>
      </c>
      <c r="C13" s="60" t="s">
        <v>11</v>
      </c>
      <c r="D13" s="59">
        <v>21</v>
      </c>
      <c r="E13" s="61">
        <v>0</v>
      </c>
      <c r="F13" s="90">
        <f t="shared" si="0"/>
        <v>0</v>
      </c>
      <c r="G13" s="62">
        <v>0.05</v>
      </c>
      <c r="H13" s="91">
        <f t="shared" si="1"/>
        <v>0</v>
      </c>
      <c r="I13" s="91">
        <f t="shared" si="2"/>
        <v>0</v>
      </c>
    </row>
    <row r="14" spans="1:12" ht="24.95" customHeight="1" thickBot="1">
      <c r="A14" s="54">
        <v>8</v>
      </c>
      <c r="B14" s="34" t="s">
        <v>41</v>
      </c>
      <c r="C14" s="60" t="s">
        <v>32</v>
      </c>
      <c r="D14" s="59">
        <v>50</v>
      </c>
      <c r="E14" s="61">
        <v>0</v>
      </c>
      <c r="F14" s="90">
        <f t="shared" si="0"/>
        <v>0</v>
      </c>
      <c r="G14" s="62">
        <v>0.05</v>
      </c>
      <c r="H14" s="91">
        <f t="shared" si="1"/>
        <v>0</v>
      </c>
      <c r="I14" s="91">
        <f t="shared" si="2"/>
        <v>0</v>
      </c>
    </row>
    <row r="15" spans="1:12" ht="24.95" customHeight="1" thickBot="1">
      <c r="A15" s="54">
        <v>9</v>
      </c>
      <c r="B15" s="34" t="s">
        <v>42</v>
      </c>
      <c r="C15" s="60" t="s">
        <v>11</v>
      </c>
      <c r="D15" s="59">
        <v>70</v>
      </c>
      <c r="E15" s="61">
        <v>0</v>
      </c>
      <c r="F15" s="90">
        <f t="shared" si="0"/>
        <v>0</v>
      </c>
      <c r="G15" s="62">
        <v>0.05</v>
      </c>
      <c r="H15" s="91">
        <f t="shared" si="1"/>
        <v>0</v>
      </c>
      <c r="I15" s="91">
        <f t="shared" si="2"/>
        <v>0</v>
      </c>
    </row>
    <row r="16" spans="1:12" ht="24.95" customHeight="1" thickBot="1">
      <c r="A16" s="54">
        <v>10</v>
      </c>
      <c r="B16" s="34" t="s">
        <v>249</v>
      </c>
      <c r="C16" s="60" t="s">
        <v>31</v>
      </c>
      <c r="D16" s="59">
        <v>10</v>
      </c>
      <c r="E16" s="61">
        <v>0</v>
      </c>
      <c r="F16" s="90">
        <f t="shared" si="0"/>
        <v>0</v>
      </c>
      <c r="G16" s="62">
        <v>0.05</v>
      </c>
      <c r="H16" s="91">
        <f t="shared" si="1"/>
        <v>0</v>
      </c>
      <c r="I16" s="91">
        <f t="shared" si="2"/>
        <v>0</v>
      </c>
    </row>
    <row r="17" spans="1:9" ht="24.95" customHeight="1" thickBot="1">
      <c r="A17" s="54">
        <v>11</v>
      </c>
      <c r="B17" s="34" t="s">
        <v>43</v>
      </c>
      <c r="C17" s="60" t="s">
        <v>11</v>
      </c>
      <c r="D17" s="59">
        <v>120</v>
      </c>
      <c r="E17" s="61">
        <v>0</v>
      </c>
      <c r="F17" s="90">
        <f t="shared" si="0"/>
        <v>0</v>
      </c>
      <c r="G17" s="62">
        <v>0.05</v>
      </c>
      <c r="H17" s="91">
        <f t="shared" si="1"/>
        <v>0</v>
      </c>
      <c r="I17" s="91">
        <f t="shared" si="2"/>
        <v>0</v>
      </c>
    </row>
    <row r="18" spans="1:9" ht="24.95" customHeight="1" thickBot="1">
      <c r="A18" s="54"/>
      <c r="B18" s="59" t="s">
        <v>22</v>
      </c>
      <c r="C18" s="60"/>
      <c r="D18" s="56" t="s">
        <v>171</v>
      </c>
      <c r="E18" s="92" t="s">
        <v>171</v>
      </c>
      <c r="F18" s="61">
        <f>SUM(F7:F17)</f>
        <v>0</v>
      </c>
      <c r="G18" s="56" t="s">
        <v>171</v>
      </c>
      <c r="H18" s="91">
        <f>SUM(H7:H17)</f>
        <v>0</v>
      </c>
      <c r="I18" s="91">
        <f>SUM(I7:I17)</f>
        <v>0</v>
      </c>
    </row>
    <row r="19" spans="1:9" ht="15.75">
      <c r="A19" s="93"/>
      <c r="B19" s="93"/>
      <c r="C19" s="93"/>
      <c r="D19" s="93"/>
      <c r="E19" s="93"/>
      <c r="F19" s="94"/>
      <c r="G19" s="93"/>
      <c r="H19" s="95"/>
      <c r="I19" s="93"/>
    </row>
    <row r="20" spans="1:9" ht="15.75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5.75">
      <c r="A21" s="93"/>
      <c r="B21" s="93" t="s">
        <v>155</v>
      </c>
      <c r="C21" s="93"/>
      <c r="D21" s="93"/>
      <c r="E21" s="93"/>
      <c r="F21" s="93"/>
      <c r="G21" s="93"/>
      <c r="H21" s="93"/>
      <c r="I21" s="93"/>
    </row>
    <row r="22" spans="1:9" ht="15.75">
      <c r="A22" s="93"/>
      <c r="B22" s="93"/>
      <c r="C22" s="93"/>
      <c r="D22" s="93"/>
      <c r="E22" s="93"/>
      <c r="F22" s="93"/>
      <c r="G22" s="93"/>
      <c r="H22" s="93"/>
      <c r="I22" s="93"/>
    </row>
    <row r="23" spans="1:9" ht="15.75">
      <c r="A23" s="93"/>
      <c r="B23" s="93"/>
      <c r="C23" s="93"/>
      <c r="D23" s="93" t="s">
        <v>153</v>
      </c>
      <c r="E23" s="93"/>
      <c r="F23" s="93"/>
      <c r="G23" s="93"/>
      <c r="H23" s="93"/>
      <c r="I23" s="93"/>
    </row>
    <row r="24" spans="1:9" ht="15.75">
      <c r="A24" s="93"/>
      <c r="B24" s="93"/>
      <c r="C24" s="93"/>
      <c r="D24" s="93"/>
      <c r="E24" s="93"/>
      <c r="F24" s="93"/>
      <c r="G24" s="93"/>
      <c r="H24" s="93"/>
      <c r="I24" s="93"/>
    </row>
    <row r="25" spans="1:9" ht="15.75">
      <c r="A25" s="93"/>
      <c r="B25" s="93"/>
      <c r="C25" s="93"/>
      <c r="D25" s="93"/>
      <c r="E25" s="93"/>
      <c r="F25" s="93"/>
      <c r="G25" s="93"/>
      <c r="H25" s="93"/>
      <c r="I25" s="93"/>
    </row>
  </sheetData>
  <pageMargins left="0.25" right="0.25" top="0.75" bottom="0.75" header="0.3" footer="0.3"/>
  <pageSetup paperSize="9" scale="85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>
      <selection activeCell="A3" sqref="A3"/>
    </sheetView>
  </sheetViews>
  <sheetFormatPr defaultRowHeight="15"/>
  <cols>
    <col min="1" max="1" width="3.5703125" customWidth="1"/>
    <col min="2" max="2" width="37.140625" customWidth="1"/>
    <col min="3" max="3" width="7.42578125" customWidth="1"/>
    <col min="6" max="6" width="11" customWidth="1"/>
  </cols>
  <sheetData>
    <row r="1" spans="1:9">
      <c r="D1" s="22"/>
      <c r="E1" s="22"/>
      <c r="F1" s="22" t="s">
        <v>251</v>
      </c>
      <c r="H1" s="22"/>
      <c r="I1" s="22"/>
    </row>
    <row r="2" spans="1:9" ht="15.75">
      <c r="A2" s="2"/>
      <c r="B2" t="s">
        <v>237</v>
      </c>
      <c r="D2" s="22"/>
      <c r="E2" s="22"/>
      <c r="F2" s="22"/>
      <c r="H2" s="22"/>
      <c r="I2" s="22"/>
    </row>
    <row r="3" spans="1:9" ht="15.75">
      <c r="A3" s="3" t="s">
        <v>281</v>
      </c>
      <c r="D3" s="22"/>
      <c r="E3" s="22"/>
      <c r="F3" s="22"/>
      <c r="H3" s="22"/>
      <c r="I3" s="22"/>
    </row>
    <row r="4" spans="1:9" ht="15.75">
      <c r="A4" s="3"/>
      <c r="B4" s="18" t="s">
        <v>252</v>
      </c>
      <c r="D4" s="22"/>
      <c r="E4" s="22"/>
      <c r="F4" s="22"/>
      <c r="H4" s="22"/>
      <c r="I4" s="22"/>
    </row>
    <row r="5" spans="1:9" ht="21" thickBot="1">
      <c r="A5" s="4"/>
      <c r="D5" s="22"/>
      <c r="E5" s="22"/>
      <c r="F5" s="22"/>
      <c r="H5" s="22"/>
      <c r="I5" s="22"/>
    </row>
    <row r="6" spans="1:9">
      <c r="A6" s="112" t="s">
        <v>2</v>
      </c>
      <c r="B6" s="115" t="s">
        <v>3</v>
      </c>
      <c r="C6" s="115" t="s">
        <v>4</v>
      </c>
      <c r="D6" s="118" t="s">
        <v>5</v>
      </c>
      <c r="E6" s="118" t="s">
        <v>161</v>
      </c>
      <c r="F6" s="118" t="s">
        <v>162</v>
      </c>
      <c r="G6" s="115" t="s">
        <v>7</v>
      </c>
      <c r="H6" s="109" t="s">
        <v>6</v>
      </c>
      <c r="I6" s="109" t="s">
        <v>8</v>
      </c>
    </row>
    <row r="7" spans="1:9">
      <c r="A7" s="113"/>
      <c r="B7" s="116"/>
      <c r="C7" s="116"/>
      <c r="D7" s="119"/>
      <c r="E7" s="119"/>
      <c r="F7" s="119"/>
      <c r="G7" s="116"/>
      <c r="H7" s="110"/>
      <c r="I7" s="110"/>
    </row>
    <row r="8" spans="1:9" ht="15.75" thickBot="1">
      <c r="A8" s="114"/>
      <c r="B8" s="117"/>
      <c r="C8" s="117"/>
      <c r="D8" s="120"/>
      <c r="E8" s="120"/>
      <c r="F8" s="120"/>
      <c r="G8" s="117"/>
      <c r="H8" s="111"/>
      <c r="I8" s="111"/>
    </row>
    <row r="9" spans="1:9" ht="24.95" customHeight="1" thickBot="1">
      <c r="A9" s="8">
        <v>1</v>
      </c>
      <c r="B9" s="9" t="s">
        <v>44</v>
      </c>
      <c r="C9" s="9" t="s">
        <v>13</v>
      </c>
      <c r="D9" s="21">
        <v>90</v>
      </c>
      <c r="E9" s="21">
        <v>0</v>
      </c>
      <c r="F9" s="21">
        <f>D9*E9</f>
        <v>0</v>
      </c>
      <c r="G9" s="11">
        <v>0.05</v>
      </c>
      <c r="H9" s="12">
        <f>E9*(1+G9)</f>
        <v>0</v>
      </c>
      <c r="I9" s="12">
        <f>D9*H9</f>
        <v>0</v>
      </c>
    </row>
    <row r="10" spans="1:9" ht="24.95" customHeight="1" thickBot="1">
      <c r="A10" s="26">
        <v>2</v>
      </c>
      <c r="B10" s="15" t="s">
        <v>198</v>
      </c>
      <c r="C10" s="15" t="s">
        <v>13</v>
      </c>
      <c r="D10" s="27">
        <v>50</v>
      </c>
      <c r="E10" s="21">
        <v>0</v>
      </c>
      <c r="F10" s="21">
        <f t="shared" ref="F10:F73" si="0">D10*E10</f>
        <v>0</v>
      </c>
      <c r="G10" s="28">
        <v>0.23</v>
      </c>
      <c r="H10" s="12">
        <f t="shared" ref="H10:H73" si="1">E10*(1+G10)</f>
        <v>0</v>
      </c>
      <c r="I10" s="12">
        <f t="shared" ref="I10:I73" si="2">D10*H10</f>
        <v>0</v>
      </c>
    </row>
    <row r="11" spans="1:9" ht="24.95" customHeight="1" thickBot="1">
      <c r="A11" s="8">
        <v>3</v>
      </c>
      <c r="B11" s="15" t="s">
        <v>199</v>
      </c>
      <c r="C11" s="9" t="s">
        <v>9</v>
      </c>
      <c r="D11" s="21">
        <v>500</v>
      </c>
      <c r="E11" s="21">
        <v>0</v>
      </c>
      <c r="F11" s="21">
        <f t="shared" si="0"/>
        <v>0</v>
      </c>
      <c r="G11" s="11">
        <v>0.08</v>
      </c>
      <c r="H11" s="12">
        <f t="shared" si="1"/>
        <v>0</v>
      </c>
      <c r="I11" s="12">
        <f t="shared" si="2"/>
        <v>0</v>
      </c>
    </row>
    <row r="12" spans="1:9" ht="24.95" customHeight="1" thickBot="1">
      <c r="A12" s="26">
        <v>4</v>
      </c>
      <c r="B12" s="9" t="s">
        <v>200</v>
      </c>
      <c r="C12" s="9" t="s">
        <v>13</v>
      </c>
      <c r="D12" s="21">
        <v>20</v>
      </c>
      <c r="E12" s="21">
        <v>0</v>
      </c>
      <c r="F12" s="21">
        <f t="shared" si="0"/>
        <v>0</v>
      </c>
      <c r="G12" s="11">
        <v>0.08</v>
      </c>
      <c r="H12" s="12">
        <f t="shared" si="1"/>
        <v>0</v>
      </c>
      <c r="I12" s="12">
        <f t="shared" si="2"/>
        <v>0</v>
      </c>
    </row>
    <row r="13" spans="1:9" ht="24.95" customHeight="1" thickBot="1">
      <c r="A13" s="8">
        <v>5</v>
      </c>
      <c r="B13" s="9" t="s">
        <v>201</v>
      </c>
      <c r="C13" s="9" t="s">
        <v>13</v>
      </c>
      <c r="D13" s="21">
        <v>10</v>
      </c>
      <c r="E13" s="21">
        <v>0</v>
      </c>
      <c r="F13" s="21">
        <f t="shared" si="0"/>
        <v>0</v>
      </c>
      <c r="G13" s="11">
        <v>0.08</v>
      </c>
      <c r="H13" s="12">
        <f t="shared" si="1"/>
        <v>0</v>
      </c>
      <c r="I13" s="12">
        <f t="shared" si="2"/>
        <v>0</v>
      </c>
    </row>
    <row r="14" spans="1:9" ht="24.95" customHeight="1" thickBot="1">
      <c r="A14" s="26">
        <v>6</v>
      </c>
      <c r="B14" s="9" t="s">
        <v>45</v>
      </c>
      <c r="C14" s="9" t="s">
        <v>13</v>
      </c>
      <c r="D14" s="21">
        <v>600</v>
      </c>
      <c r="E14" s="21">
        <v>0</v>
      </c>
      <c r="F14" s="21">
        <f t="shared" si="0"/>
        <v>0</v>
      </c>
      <c r="G14" s="11">
        <v>0.08</v>
      </c>
      <c r="H14" s="12">
        <f t="shared" si="1"/>
        <v>0</v>
      </c>
      <c r="I14" s="12">
        <f t="shared" si="2"/>
        <v>0</v>
      </c>
    </row>
    <row r="15" spans="1:9" ht="24.95" customHeight="1" thickBot="1">
      <c r="A15" s="8">
        <v>7</v>
      </c>
      <c r="B15" s="9" t="s">
        <v>202</v>
      </c>
      <c r="C15" s="9" t="s">
        <v>13</v>
      </c>
      <c r="D15" s="21">
        <v>50</v>
      </c>
      <c r="E15" s="21">
        <v>0</v>
      </c>
      <c r="F15" s="21">
        <f t="shared" si="0"/>
        <v>0</v>
      </c>
      <c r="G15" s="11">
        <v>0.23</v>
      </c>
      <c r="H15" s="12">
        <f t="shared" si="1"/>
        <v>0</v>
      </c>
      <c r="I15" s="12">
        <f t="shared" si="2"/>
        <v>0</v>
      </c>
    </row>
    <row r="16" spans="1:9" ht="24.95" customHeight="1" thickBot="1">
      <c r="A16" s="26">
        <v>8</v>
      </c>
      <c r="B16" s="9" t="s">
        <v>203</v>
      </c>
      <c r="C16" s="9" t="s">
        <v>13</v>
      </c>
      <c r="D16" s="21">
        <v>30</v>
      </c>
      <c r="E16" s="21">
        <v>0</v>
      </c>
      <c r="F16" s="21">
        <f t="shared" si="0"/>
        <v>0</v>
      </c>
      <c r="G16" s="11">
        <v>0.23</v>
      </c>
      <c r="H16" s="12">
        <f t="shared" si="1"/>
        <v>0</v>
      </c>
      <c r="I16" s="12">
        <f t="shared" si="2"/>
        <v>0</v>
      </c>
    </row>
    <row r="17" spans="1:9" ht="24.95" customHeight="1" thickBot="1">
      <c r="A17" s="8">
        <v>9</v>
      </c>
      <c r="B17" s="23" t="s">
        <v>204</v>
      </c>
      <c r="C17" s="9" t="s">
        <v>13</v>
      </c>
      <c r="D17" s="21">
        <v>120</v>
      </c>
      <c r="E17" s="21">
        <v>0</v>
      </c>
      <c r="F17" s="21">
        <f t="shared" si="0"/>
        <v>0</v>
      </c>
      <c r="G17" s="11">
        <v>0.05</v>
      </c>
      <c r="H17" s="12">
        <f t="shared" si="1"/>
        <v>0</v>
      </c>
      <c r="I17" s="12">
        <f t="shared" si="2"/>
        <v>0</v>
      </c>
    </row>
    <row r="18" spans="1:9" ht="24.95" customHeight="1" thickBot="1">
      <c r="A18" s="26">
        <v>10</v>
      </c>
      <c r="B18" s="9" t="s">
        <v>46</v>
      </c>
      <c r="C18" s="9" t="s">
        <v>13</v>
      </c>
      <c r="D18" s="21">
        <v>120</v>
      </c>
      <c r="E18" s="21">
        <v>0</v>
      </c>
      <c r="F18" s="21">
        <f t="shared" si="0"/>
        <v>0</v>
      </c>
      <c r="G18" s="11">
        <v>0.05</v>
      </c>
      <c r="H18" s="12">
        <f t="shared" si="1"/>
        <v>0</v>
      </c>
      <c r="I18" s="12">
        <f t="shared" si="2"/>
        <v>0</v>
      </c>
    </row>
    <row r="19" spans="1:9" ht="24.95" customHeight="1" thickBot="1">
      <c r="A19" s="8">
        <v>11</v>
      </c>
      <c r="B19" s="9" t="s">
        <v>47</v>
      </c>
      <c r="C19" s="9" t="s">
        <v>13</v>
      </c>
      <c r="D19" s="21">
        <v>350</v>
      </c>
      <c r="E19" s="21">
        <v>0</v>
      </c>
      <c r="F19" s="21">
        <f t="shared" si="0"/>
        <v>0</v>
      </c>
      <c r="G19" s="11">
        <v>0.08</v>
      </c>
      <c r="H19" s="12">
        <f t="shared" si="1"/>
        <v>0</v>
      </c>
      <c r="I19" s="12">
        <f t="shared" si="2"/>
        <v>0</v>
      </c>
    </row>
    <row r="20" spans="1:9" ht="24.95" customHeight="1" thickBot="1">
      <c r="A20" s="26">
        <v>12</v>
      </c>
      <c r="B20" s="9" t="s">
        <v>48</v>
      </c>
      <c r="C20" s="9" t="s">
        <v>9</v>
      </c>
      <c r="D20" s="21">
        <v>200</v>
      </c>
      <c r="E20" s="21">
        <v>0</v>
      </c>
      <c r="F20" s="21">
        <f t="shared" si="0"/>
        <v>0</v>
      </c>
      <c r="G20" s="11">
        <v>0.23</v>
      </c>
      <c r="H20" s="12">
        <f t="shared" si="1"/>
        <v>0</v>
      </c>
      <c r="I20" s="12">
        <f t="shared" si="2"/>
        <v>0</v>
      </c>
    </row>
    <row r="21" spans="1:9" ht="24.95" customHeight="1" thickBot="1">
      <c r="A21" s="8">
        <v>13</v>
      </c>
      <c r="B21" s="9" t="s">
        <v>49</v>
      </c>
      <c r="C21" s="9" t="s">
        <v>9</v>
      </c>
      <c r="D21" s="21">
        <v>35</v>
      </c>
      <c r="E21" s="21">
        <v>0</v>
      </c>
      <c r="F21" s="21">
        <f t="shared" si="0"/>
        <v>0</v>
      </c>
      <c r="G21" s="11">
        <v>0.23</v>
      </c>
      <c r="H21" s="12">
        <f t="shared" si="1"/>
        <v>0</v>
      </c>
      <c r="I21" s="12">
        <f t="shared" si="2"/>
        <v>0</v>
      </c>
    </row>
    <row r="22" spans="1:9" ht="24.95" customHeight="1" thickBot="1">
      <c r="A22" s="26">
        <v>14</v>
      </c>
      <c r="B22" s="9" t="s">
        <v>205</v>
      </c>
      <c r="C22" s="9" t="s">
        <v>9</v>
      </c>
      <c r="D22" s="21">
        <v>30</v>
      </c>
      <c r="E22" s="21">
        <v>0</v>
      </c>
      <c r="F22" s="21">
        <f t="shared" si="0"/>
        <v>0</v>
      </c>
      <c r="G22" s="11">
        <v>0.23</v>
      </c>
      <c r="H22" s="12">
        <f t="shared" si="1"/>
        <v>0</v>
      </c>
      <c r="I22" s="12">
        <f t="shared" si="2"/>
        <v>0</v>
      </c>
    </row>
    <row r="23" spans="1:9" ht="24.95" customHeight="1" thickBot="1">
      <c r="A23" s="8">
        <v>15</v>
      </c>
      <c r="B23" s="9" t="s">
        <v>206</v>
      </c>
      <c r="C23" s="9" t="s">
        <v>9</v>
      </c>
      <c r="D23" s="21">
        <v>200</v>
      </c>
      <c r="E23" s="21">
        <v>0</v>
      </c>
      <c r="F23" s="21">
        <f t="shared" si="0"/>
        <v>0</v>
      </c>
      <c r="G23" s="11">
        <v>0.23</v>
      </c>
      <c r="H23" s="12">
        <f t="shared" si="1"/>
        <v>0</v>
      </c>
      <c r="I23" s="12">
        <f t="shared" si="2"/>
        <v>0</v>
      </c>
    </row>
    <row r="24" spans="1:9" ht="24.95" customHeight="1" thickBot="1">
      <c r="A24" s="26">
        <v>16</v>
      </c>
      <c r="B24" s="9" t="s">
        <v>50</v>
      </c>
      <c r="C24" s="9" t="s">
        <v>13</v>
      </c>
      <c r="D24" s="21">
        <v>44</v>
      </c>
      <c r="E24" s="21">
        <v>0</v>
      </c>
      <c r="F24" s="21">
        <f t="shared" si="0"/>
        <v>0</v>
      </c>
      <c r="G24" s="11">
        <v>0.05</v>
      </c>
      <c r="H24" s="12">
        <f t="shared" si="1"/>
        <v>0</v>
      </c>
      <c r="I24" s="12">
        <f t="shared" si="2"/>
        <v>0</v>
      </c>
    </row>
    <row r="25" spans="1:9" ht="24.95" customHeight="1" thickBot="1">
      <c r="A25" s="8">
        <v>17</v>
      </c>
      <c r="B25" s="9" t="s">
        <v>51</v>
      </c>
      <c r="C25" s="9" t="s">
        <v>13</v>
      </c>
      <c r="D25" s="21">
        <v>25</v>
      </c>
      <c r="E25" s="21">
        <v>0</v>
      </c>
      <c r="F25" s="21">
        <f t="shared" si="0"/>
        <v>0</v>
      </c>
      <c r="G25" s="11">
        <v>0.05</v>
      </c>
      <c r="H25" s="12">
        <f t="shared" si="1"/>
        <v>0</v>
      </c>
      <c r="I25" s="12">
        <f t="shared" si="2"/>
        <v>0</v>
      </c>
    </row>
    <row r="26" spans="1:9" ht="24.95" customHeight="1" thickBot="1">
      <c r="A26" s="26">
        <v>18</v>
      </c>
      <c r="B26" s="9" t="s">
        <v>207</v>
      </c>
      <c r="C26" s="9" t="s">
        <v>13</v>
      </c>
      <c r="D26" s="21">
        <v>200</v>
      </c>
      <c r="E26" s="21">
        <v>0</v>
      </c>
      <c r="F26" s="21">
        <f t="shared" si="0"/>
        <v>0</v>
      </c>
      <c r="G26" s="11">
        <v>0.05</v>
      </c>
      <c r="H26" s="12">
        <f t="shared" si="1"/>
        <v>0</v>
      </c>
      <c r="I26" s="12">
        <f t="shared" si="2"/>
        <v>0</v>
      </c>
    </row>
    <row r="27" spans="1:9" ht="24.95" customHeight="1" thickBot="1">
      <c r="A27" s="8">
        <v>19</v>
      </c>
      <c r="B27" s="9" t="s">
        <v>166</v>
      </c>
      <c r="C27" s="9" t="s">
        <v>13</v>
      </c>
      <c r="D27" s="21">
        <v>160</v>
      </c>
      <c r="E27" s="21">
        <v>0</v>
      </c>
      <c r="F27" s="21">
        <f t="shared" si="0"/>
        <v>0</v>
      </c>
      <c r="G27" s="11">
        <v>0.05</v>
      </c>
      <c r="H27" s="12">
        <f t="shared" si="1"/>
        <v>0</v>
      </c>
      <c r="I27" s="12">
        <f t="shared" si="2"/>
        <v>0</v>
      </c>
    </row>
    <row r="28" spans="1:9" ht="24.95" customHeight="1" thickBot="1">
      <c r="A28" s="26">
        <v>20</v>
      </c>
      <c r="B28" s="9" t="s">
        <v>208</v>
      </c>
      <c r="C28" s="9" t="s">
        <v>13</v>
      </c>
      <c r="D28" s="21">
        <v>120</v>
      </c>
      <c r="E28" s="21">
        <v>0</v>
      </c>
      <c r="F28" s="21">
        <f t="shared" si="0"/>
        <v>0</v>
      </c>
      <c r="G28" s="11">
        <v>0.08</v>
      </c>
      <c r="H28" s="12">
        <f t="shared" si="1"/>
        <v>0</v>
      </c>
      <c r="I28" s="12">
        <f t="shared" si="2"/>
        <v>0</v>
      </c>
    </row>
    <row r="29" spans="1:9" ht="24.95" customHeight="1" thickBot="1">
      <c r="A29" s="8">
        <v>21</v>
      </c>
      <c r="B29" s="9" t="s">
        <v>52</v>
      </c>
      <c r="C29" s="9" t="s">
        <v>13</v>
      </c>
      <c r="D29" s="21">
        <v>25</v>
      </c>
      <c r="E29" s="21">
        <v>0</v>
      </c>
      <c r="F29" s="21">
        <f t="shared" si="0"/>
        <v>0</v>
      </c>
      <c r="G29" s="11">
        <v>0.05</v>
      </c>
      <c r="H29" s="12">
        <f t="shared" si="1"/>
        <v>0</v>
      </c>
      <c r="I29" s="12">
        <f t="shared" si="2"/>
        <v>0</v>
      </c>
    </row>
    <row r="30" spans="1:9" ht="24.95" customHeight="1" thickBot="1">
      <c r="A30" s="26">
        <v>22</v>
      </c>
      <c r="B30" s="15" t="s">
        <v>209</v>
      </c>
      <c r="C30" s="9" t="s">
        <v>13</v>
      </c>
      <c r="D30" s="21">
        <v>120</v>
      </c>
      <c r="E30" s="21">
        <v>0</v>
      </c>
      <c r="F30" s="21">
        <f t="shared" si="0"/>
        <v>0</v>
      </c>
      <c r="G30" s="11">
        <v>0.08</v>
      </c>
      <c r="H30" s="12">
        <f t="shared" si="1"/>
        <v>0</v>
      </c>
      <c r="I30" s="12">
        <f t="shared" si="2"/>
        <v>0</v>
      </c>
    </row>
    <row r="31" spans="1:9" ht="24.95" customHeight="1" thickBot="1">
      <c r="A31" s="8">
        <v>23</v>
      </c>
      <c r="B31" s="9" t="s">
        <v>53</v>
      </c>
      <c r="C31" s="9" t="s">
        <v>13</v>
      </c>
      <c r="D31" s="21">
        <v>100</v>
      </c>
      <c r="E31" s="21">
        <v>0</v>
      </c>
      <c r="F31" s="21">
        <f t="shared" si="0"/>
        <v>0</v>
      </c>
      <c r="G31" s="11">
        <v>0.08</v>
      </c>
      <c r="H31" s="12">
        <f t="shared" si="1"/>
        <v>0</v>
      </c>
      <c r="I31" s="12">
        <f t="shared" si="2"/>
        <v>0</v>
      </c>
    </row>
    <row r="32" spans="1:9" ht="24.95" customHeight="1" thickBot="1">
      <c r="A32" s="26">
        <v>24</v>
      </c>
      <c r="B32" s="9" t="s">
        <v>210</v>
      </c>
      <c r="C32" s="9" t="s">
        <v>21</v>
      </c>
      <c r="D32" s="21">
        <v>380</v>
      </c>
      <c r="E32" s="21">
        <v>0</v>
      </c>
      <c r="F32" s="21">
        <f t="shared" si="0"/>
        <v>0</v>
      </c>
      <c r="G32" s="11">
        <v>0.08</v>
      </c>
      <c r="H32" s="12">
        <f t="shared" si="1"/>
        <v>0</v>
      </c>
      <c r="I32" s="12">
        <f t="shared" si="2"/>
        <v>0</v>
      </c>
    </row>
    <row r="33" spans="1:9" ht="24.95" customHeight="1" thickBot="1">
      <c r="A33" s="8">
        <v>25</v>
      </c>
      <c r="B33" s="9" t="s">
        <v>54</v>
      </c>
      <c r="C33" s="9" t="s">
        <v>21</v>
      </c>
      <c r="D33" s="21">
        <v>280</v>
      </c>
      <c r="E33" s="21">
        <v>0</v>
      </c>
      <c r="F33" s="21">
        <f t="shared" si="0"/>
        <v>0</v>
      </c>
      <c r="G33" s="11">
        <v>0.23</v>
      </c>
      <c r="H33" s="12">
        <f t="shared" si="1"/>
        <v>0</v>
      </c>
      <c r="I33" s="12">
        <f t="shared" si="2"/>
        <v>0</v>
      </c>
    </row>
    <row r="34" spans="1:9" ht="24.95" customHeight="1" thickBot="1">
      <c r="A34" s="26">
        <v>26</v>
      </c>
      <c r="B34" s="9" t="s">
        <v>55</v>
      </c>
      <c r="C34" s="9" t="s">
        <v>13</v>
      </c>
      <c r="D34" s="21">
        <v>30</v>
      </c>
      <c r="E34" s="21">
        <v>0</v>
      </c>
      <c r="F34" s="21">
        <f t="shared" si="0"/>
        <v>0</v>
      </c>
      <c r="G34" s="11">
        <v>0.08</v>
      </c>
      <c r="H34" s="12">
        <f t="shared" si="1"/>
        <v>0</v>
      </c>
      <c r="I34" s="12">
        <f t="shared" si="2"/>
        <v>0</v>
      </c>
    </row>
    <row r="35" spans="1:9" ht="24.95" customHeight="1" thickBot="1">
      <c r="A35" s="8">
        <v>27</v>
      </c>
      <c r="B35" s="9" t="s">
        <v>211</v>
      </c>
      <c r="C35" s="9" t="s">
        <v>13</v>
      </c>
      <c r="D35" s="21">
        <v>150</v>
      </c>
      <c r="E35" s="21">
        <v>0</v>
      </c>
      <c r="F35" s="21">
        <f t="shared" si="0"/>
        <v>0</v>
      </c>
      <c r="G35" s="11">
        <v>0.23</v>
      </c>
      <c r="H35" s="12">
        <f t="shared" si="1"/>
        <v>0</v>
      </c>
      <c r="I35" s="12">
        <f t="shared" si="2"/>
        <v>0</v>
      </c>
    </row>
    <row r="36" spans="1:9" ht="24.95" customHeight="1" thickBot="1">
      <c r="A36" s="26">
        <v>28</v>
      </c>
      <c r="B36" s="9" t="s">
        <v>212</v>
      </c>
      <c r="C36" s="9" t="s">
        <v>13</v>
      </c>
      <c r="D36" s="21">
        <v>100</v>
      </c>
      <c r="E36" s="21">
        <v>0</v>
      </c>
      <c r="F36" s="21">
        <f t="shared" si="0"/>
        <v>0</v>
      </c>
      <c r="G36" s="11">
        <v>0.08</v>
      </c>
      <c r="H36" s="12">
        <f t="shared" si="1"/>
        <v>0</v>
      </c>
      <c r="I36" s="12">
        <f t="shared" si="2"/>
        <v>0</v>
      </c>
    </row>
    <row r="37" spans="1:9" ht="53.25" customHeight="1" thickBot="1">
      <c r="A37" s="8">
        <v>29</v>
      </c>
      <c r="B37" s="106" t="s">
        <v>149</v>
      </c>
      <c r="C37" s="9" t="s">
        <v>13</v>
      </c>
      <c r="D37" s="21">
        <v>70</v>
      </c>
      <c r="E37" s="21">
        <v>0</v>
      </c>
      <c r="F37" s="21">
        <f t="shared" si="0"/>
        <v>0</v>
      </c>
      <c r="G37" s="11">
        <v>0.08</v>
      </c>
      <c r="H37" s="12">
        <f t="shared" si="1"/>
        <v>0</v>
      </c>
      <c r="I37" s="12">
        <f t="shared" si="2"/>
        <v>0</v>
      </c>
    </row>
    <row r="38" spans="1:9" ht="50.25" customHeight="1" thickBot="1">
      <c r="A38" s="26">
        <v>30</v>
      </c>
      <c r="B38" s="15" t="s">
        <v>69</v>
      </c>
      <c r="C38" s="9" t="s">
        <v>13</v>
      </c>
      <c r="D38" s="21">
        <v>100</v>
      </c>
      <c r="E38" s="21">
        <v>0</v>
      </c>
      <c r="F38" s="21">
        <f t="shared" si="0"/>
        <v>0</v>
      </c>
      <c r="G38" s="11">
        <v>0.05</v>
      </c>
      <c r="H38" s="12">
        <f t="shared" si="1"/>
        <v>0</v>
      </c>
      <c r="I38" s="12">
        <f t="shared" si="2"/>
        <v>0</v>
      </c>
    </row>
    <row r="39" spans="1:9" ht="24.95" customHeight="1" thickBot="1">
      <c r="A39" s="8">
        <v>31</v>
      </c>
      <c r="B39" s="23" t="s">
        <v>253</v>
      </c>
      <c r="C39" s="9" t="s">
        <v>21</v>
      </c>
      <c r="D39" s="21">
        <v>70</v>
      </c>
      <c r="E39" s="21">
        <v>0</v>
      </c>
      <c r="F39" s="21">
        <f t="shared" si="0"/>
        <v>0</v>
      </c>
      <c r="G39" s="11">
        <v>0.05</v>
      </c>
      <c r="H39" s="12">
        <f t="shared" si="1"/>
        <v>0</v>
      </c>
      <c r="I39" s="12">
        <f t="shared" si="2"/>
        <v>0</v>
      </c>
    </row>
    <row r="40" spans="1:9" ht="33" customHeight="1" thickBot="1">
      <c r="A40" s="26">
        <v>32</v>
      </c>
      <c r="B40" s="15" t="s">
        <v>150</v>
      </c>
      <c r="C40" s="9" t="s">
        <v>13</v>
      </c>
      <c r="D40" s="21">
        <v>100</v>
      </c>
      <c r="E40" s="21">
        <v>0</v>
      </c>
      <c r="F40" s="21">
        <f t="shared" si="0"/>
        <v>0</v>
      </c>
      <c r="G40" s="11">
        <v>0.05</v>
      </c>
      <c r="H40" s="12">
        <f t="shared" si="1"/>
        <v>0</v>
      </c>
      <c r="I40" s="12">
        <f t="shared" si="2"/>
        <v>0</v>
      </c>
    </row>
    <row r="41" spans="1:9" ht="24.95" customHeight="1" thickBot="1">
      <c r="A41" s="8">
        <v>33</v>
      </c>
      <c r="B41" s="9" t="s">
        <v>56</v>
      </c>
      <c r="C41" s="9" t="s">
        <v>9</v>
      </c>
      <c r="D41" s="21">
        <v>100</v>
      </c>
      <c r="E41" s="21">
        <v>0</v>
      </c>
      <c r="F41" s="21">
        <f t="shared" si="0"/>
        <v>0</v>
      </c>
      <c r="G41" s="11">
        <v>0.05</v>
      </c>
      <c r="H41" s="12">
        <f t="shared" si="1"/>
        <v>0</v>
      </c>
      <c r="I41" s="12">
        <f t="shared" si="2"/>
        <v>0</v>
      </c>
    </row>
    <row r="42" spans="1:9" ht="24.95" customHeight="1" thickBot="1">
      <c r="A42" s="26">
        <v>34</v>
      </c>
      <c r="B42" s="9" t="s">
        <v>57</v>
      </c>
      <c r="C42" s="9" t="s">
        <v>13</v>
      </c>
      <c r="D42" s="21">
        <v>500</v>
      </c>
      <c r="E42" s="21">
        <v>0</v>
      </c>
      <c r="F42" s="21">
        <f t="shared" si="0"/>
        <v>0</v>
      </c>
      <c r="G42" s="11">
        <v>0.05</v>
      </c>
      <c r="H42" s="12">
        <f t="shared" si="1"/>
        <v>0</v>
      </c>
      <c r="I42" s="12">
        <f t="shared" si="2"/>
        <v>0</v>
      </c>
    </row>
    <row r="43" spans="1:9" ht="24.95" customHeight="1" thickBot="1">
      <c r="A43" s="8">
        <v>35</v>
      </c>
      <c r="B43" s="9" t="s">
        <v>213</v>
      </c>
      <c r="C43" s="9" t="s">
        <v>13</v>
      </c>
      <c r="D43" s="21">
        <v>60</v>
      </c>
      <c r="E43" s="21">
        <v>0</v>
      </c>
      <c r="F43" s="21">
        <f t="shared" si="0"/>
        <v>0</v>
      </c>
      <c r="G43" s="11">
        <v>0.08</v>
      </c>
      <c r="H43" s="12">
        <f t="shared" si="1"/>
        <v>0</v>
      </c>
      <c r="I43" s="12">
        <f t="shared" si="2"/>
        <v>0</v>
      </c>
    </row>
    <row r="44" spans="1:9" ht="24.95" customHeight="1" thickBot="1">
      <c r="A44" s="26">
        <v>36</v>
      </c>
      <c r="B44" s="9" t="s">
        <v>58</v>
      </c>
      <c r="C44" s="9" t="s">
        <v>13</v>
      </c>
      <c r="D44" s="21">
        <v>20</v>
      </c>
      <c r="E44" s="21">
        <v>0</v>
      </c>
      <c r="F44" s="21">
        <f t="shared" si="0"/>
        <v>0</v>
      </c>
      <c r="G44" s="11">
        <v>0.05</v>
      </c>
      <c r="H44" s="12">
        <f t="shared" si="1"/>
        <v>0</v>
      </c>
      <c r="I44" s="12">
        <f t="shared" si="2"/>
        <v>0</v>
      </c>
    </row>
    <row r="45" spans="1:9" ht="24.95" customHeight="1" thickBot="1">
      <c r="A45" s="8">
        <v>37</v>
      </c>
      <c r="B45" s="9" t="s">
        <v>167</v>
      </c>
      <c r="C45" s="9" t="s">
        <v>21</v>
      </c>
      <c r="D45" s="21">
        <v>10</v>
      </c>
      <c r="E45" s="21">
        <v>0</v>
      </c>
      <c r="F45" s="21">
        <f t="shared" si="0"/>
        <v>0</v>
      </c>
      <c r="G45" s="11">
        <v>0.05</v>
      </c>
      <c r="H45" s="12">
        <f t="shared" si="1"/>
        <v>0</v>
      </c>
      <c r="I45" s="12">
        <f t="shared" si="2"/>
        <v>0</v>
      </c>
    </row>
    <row r="46" spans="1:9" ht="24.95" customHeight="1" thickBot="1">
      <c r="A46" s="26">
        <v>38</v>
      </c>
      <c r="B46" s="15" t="s">
        <v>214</v>
      </c>
      <c r="C46" s="9" t="s">
        <v>13</v>
      </c>
      <c r="D46" s="21">
        <v>10</v>
      </c>
      <c r="E46" s="21">
        <v>0</v>
      </c>
      <c r="F46" s="21">
        <f t="shared" si="0"/>
        <v>0</v>
      </c>
      <c r="G46" s="11">
        <v>0.23</v>
      </c>
      <c r="H46" s="12">
        <f t="shared" si="1"/>
        <v>0</v>
      </c>
      <c r="I46" s="12">
        <f t="shared" si="2"/>
        <v>0</v>
      </c>
    </row>
    <row r="47" spans="1:9" ht="24.95" customHeight="1" thickBot="1">
      <c r="A47" s="8">
        <v>39</v>
      </c>
      <c r="B47" s="9" t="s">
        <v>215</v>
      </c>
      <c r="C47" s="9" t="s">
        <v>9</v>
      </c>
      <c r="D47" s="21">
        <v>150</v>
      </c>
      <c r="E47" s="21">
        <v>0</v>
      </c>
      <c r="F47" s="21">
        <f t="shared" si="0"/>
        <v>0</v>
      </c>
      <c r="G47" s="11">
        <v>0.05</v>
      </c>
      <c r="H47" s="12">
        <f t="shared" si="1"/>
        <v>0</v>
      </c>
      <c r="I47" s="12">
        <f t="shared" si="2"/>
        <v>0</v>
      </c>
    </row>
    <row r="48" spans="1:9" ht="24.95" customHeight="1" thickBot="1">
      <c r="A48" s="26">
        <v>40</v>
      </c>
      <c r="B48" s="9" t="s">
        <v>59</v>
      </c>
      <c r="C48" s="9" t="s">
        <v>13</v>
      </c>
      <c r="D48" s="21">
        <v>10</v>
      </c>
      <c r="E48" s="21">
        <v>0</v>
      </c>
      <c r="F48" s="21">
        <f t="shared" si="0"/>
        <v>0</v>
      </c>
      <c r="G48" s="11">
        <v>0.23</v>
      </c>
      <c r="H48" s="12">
        <f t="shared" si="1"/>
        <v>0</v>
      </c>
      <c r="I48" s="12">
        <f t="shared" si="2"/>
        <v>0</v>
      </c>
    </row>
    <row r="49" spans="1:9" ht="50.25" customHeight="1" thickBot="1">
      <c r="A49" s="8">
        <v>41</v>
      </c>
      <c r="B49" s="15" t="s">
        <v>168</v>
      </c>
      <c r="C49" s="15" t="s">
        <v>13</v>
      </c>
      <c r="D49" s="27">
        <v>450</v>
      </c>
      <c r="E49" s="21">
        <v>0</v>
      </c>
      <c r="F49" s="21">
        <f t="shared" si="0"/>
        <v>0</v>
      </c>
      <c r="G49" s="28">
        <v>0.05</v>
      </c>
      <c r="H49" s="12">
        <f t="shared" si="1"/>
        <v>0</v>
      </c>
      <c r="I49" s="12">
        <f t="shared" si="2"/>
        <v>0</v>
      </c>
    </row>
    <row r="50" spans="1:9" ht="24.95" customHeight="1" thickBot="1">
      <c r="A50" s="26">
        <v>42</v>
      </c>
      <c r="B50" s="9" t="s">
        <v>216</v>
      </c>
      <c r="C50" s="9" t="s">
        <v>13</v>
      </c>
      <c r="D50" s="21">
        <v>30</v>
      </c>
      <c r="E50" s="21">
        <v>0</v>
      </c>
      <c r="F50" s="21">
        <f t="shared" si="0"/>
        <v>0</v>
      </c>
      <c r="G50" s="11">
        <v>0.23</v>
      </c>
      <c r="H50" s="12">
        <f t="shared" si="1"/>
        <v>0</v>
      </c>
      <c r="I50" s="12">
        <f t="shared" si="2"/>
        <v>0</v>
      </c>
    </row>
    <row r="51" spans="1:9" ht="24.95" customHeight="1" thickBot="1">
      <c r="A51" s="8">
        <v>43</v>
      </c>
      <c r="B51" s="9" t="s">
        <v>60</v>
      </c>
      <c r="C51" s="9" t="s">
        <v>9</v>
      </c>
      <c r="D51" s="21">
        <v>5</v>
      </c>
      <c r="E51" s="21">
        <v>0</v>
      </c>
      <c r="F51" s="21">
        <f t="shared" si="0"/>
        <v>0</v>
      </c>
      <c r="G51" s="11">
        <v>0.05</v>
      </c>
      <c r="H51" s="12">
        <f t="shared" si="1"/>
        <v>0</v>
      </c>
      <c r="I51" s="12">
        <f t="shared" si="2"/>
        <v>0</v>
      </c>
    </row>
    <row r="52" spans="1:9" ht="24.95" customHeight="1" thickBot="1">
      <c r="A52" s="8">
        <v>44</v>
      </c>
      <c r="B52" s="9" t="s">
        <v>255</v>
      </c>
      <c r="C52" s="9" t="s">
        <v>21</v>
      </c>
      <c r="D52" s="21">
        <v>250</v>
      </c>
      <c r="E52" s="21">
        <v>0</v>
      </c>
      <c r="F52" s="21">
        <f t="shared" si="0"/>
        <v>0</v>
      </c>
      <c r="G52" s="11">
        <v>0.23</v>
      </c>
      <c r="H52" s="12">
        <f t="shared" si="1"/>
        <v>0</v>
      </c>
      <c r="I52" s="12">
        <f t="shared" si="2"/>
        <v>0</v>
      </c>
    </row>
    <row r="53" spans="1:9" ht="24.95" customHeight="1" thickBot="1">
      <c r="A53" s="8">
        <v>45</v>
      </c>
      <c r="B53" s="9" t="s">
        <v>61</v>
      </c>
      <c r="C53" s="9" t="s">
        <v>13</v>
      </c>
      <c r="D53" s="21">
        <v>150</v>
      </c>
      <c r="E53" s="21">
        <v>0</v>
      </c>
      <c r="F53" s="21">
        <f t="shared" si="0"/>
        <v>0</v>
      </c>
      <c r="G53" s="11">
        <v>0.23</v>
      </c>
      <c r="H53" s="12">
        <f t="shared" si="1"/>
        <v>0</v>
      </c>
      <c r="I53" s="12">
        <f t="shared" si="2"/>
        <v>0</v>
      </c>
    </row>
    <row r="54" spans="1:9" ht="24.95" customHeight="1" thickBot="1">
      <c r="A54" s="26">
        <v>46</v>
      </c>
      <c r="B54" s="9" t="s">
        <v>62</v>
      </c>
      <c r="C54" s="9" t="s">
        <v>13</v>
      </c>
      <c r="D54" s="21">
        <v>200</v>
      </c>
      <c r="E54" s="21">
        <v>0</v>
      </c>
      <c r="F54" s="21">
        <f t="shared" si="0"/>
        <v>0</v>
      </c>
      <c r="G54" s="11">
        <v>0.23</v>
      </c>
      <c r="H54" s="12">
        <f t="shared" si="1"/>
        <v>0</v>
      </c>
      <c r="I54" s="12">
        <f t="shared" si="2"/>
        <v>0</v>
      </c>
    </row>
    <row r="55" spans="1:9" ht="24.95" customHeight="1" thickBot="1">
      <c r="A55" s="8">
        <v>47</v>
      </c>
      <c r="B55" s="9" t="s">
        <v>63</v>
      </c>
      <c r="C55" s="9" t="s">
        <v>13</v>
      </c>
      <c r="D55" s="21">
        <v>20</v>
      </c>
      <c r="E55" s="21">
        <v>0</v>
      </c>
      <c r="F55" s="21">
        <f t="shared" si="0"/>
        <v>0</v>
      </c>
      <c r="G55" s="11">
        <v>0.23</v>
      </c>
      <c r="H55" s="12">
        <f t="shared" si="1"/>
        <v>0</v>
      </c>
      <c r="I55" s="12">
        <f t="shared" si="2"/>
        <v>0</v>
      </c>
    </row>
    <row r="56" spans="1:9" ht="24.95" customHeight="1" thickBot="1">
      <c r="A56" s="26">
        <v>48</v>
      </c>
      <c r="B56" s="9" t="s">
        <v>217</v>
      </c>
      <c r="C56" s="9" t="s">
        <v>13</v>
      </c>
      <c r="D56" s="21">
        <v>150</v>
      </c>
      <c r="E56" s="21">
        <v>0</v>
      </c>
      <c r="F56" s="21">
        <f t="shared" si="0"/>
        <v>0</v>
      </c>
      <c r="G56" s="11">
        <v>0.23</v>
      </c>
      <c r="H56" s="12">
        <f t="shared" si="1"/>
        <v>0</v>
      </c>
      <c r="I56" s="12">
        <f t="shared" si="2"/>
        <v>0</v>
      </c>
    </row>
    <row r="57" spans="1:9" ht="78.75" customHeight="1" thickBot="1">
      <c r="A57" s="8">
        <v>49</v>
      </c>
      <c r="B57" s="15" t="s">
        <v>64</v>
      </c>
      <c r="C57" s="9" t="s">
        <v>9</v>
      </c>
      <c r="D57" s="21">
        <v>200</v>
      </c>
      <c r="E57" s="21">
        <v>0</v>
      </c>
      <c r="F57" s="21">
        <f t="shared" si="0"/>
        <v>0</v>
      </c>
      <c r="G57" s="11">
        <v>0.05</v>
      </c>
      <c r="H57" s="12">
        <f t="shared" si="1"/>
        <v>0</v>
      </c>
      <c r="I57" s="12">
        <f t="shared" si="2"/>
        <v>0</v>
      </c>
    </row>
    <row r="58" spans="1:9" ht="24.95" customHeight="1" thickBot="1">
      <c r="A58" s="26">
        <v>50</v>
      </c>
      <c r="B58" s="9" t="s">
        <v>65</v>
      </c>
      <c r="C58" s="9" t="s">
        <v>9</v>
      </c>
      <c r="D58" s="21">
        <v>100</v>
      </c>
      <c r="E58" s="21">
        <v>0</v>
      </c>
      <c r="F58" s="21">
        <f t="shared" si="0"/>
        <v>0</v>
      </c>
      <c r="G58" s="11">
        <v>0.05</v>
      </c>
      <c r="H58" s="12">
        <f t="shared" si="1"/>
        <v>0</v>
      </c>
      <c r="I58" s="12">
        <f t="shared" si="2"/>
        <v>0</v>
      </c>
    </row>
    <row r="59" spans="1:9" ht="24.95" customHeight="1" thickBot="1">
      <c r="A59" s="8">
        <v>51</v>
      </c>
      <c r="B59" s="9" t="s">
        <v>66</v>
      </c>
      <c r="C59" s="9" t="s">
        <v>13</v>
      </c>
      <c r="D59" s="21">
        <v>60</v>
      </c>
      <c r="E59" s="21">
        <v>0</v>
      </c>
      <c r="F59" s="21">
        <f t="shared" si="0"/>
        <v>0</v>
      </c>
      <c r="G59" s="11">
        <v>0.05</v>
      </c>
      <c r="H59" s="12">
        <f t="shared" si="1"/>
        <v>0</v>
      </c>
      <c r="I59" s="12">
        <f t="shared" si="2"/>
        <v>0</v>
      </c>
    </row>
    <row r="60" spans="1:9" ht="28.5" customHeight="1" thickBot="1">
      <c r="A60" s="8">
        <v>52</v>
      </c>
      <c r="B60" s="15" t="s">
        <v>218</v>
      </c>
      <c r="C60" s="9" t="s">
        <v>9</v>
      </c>
      <c r="D60" s="21">
        <v>60</v>
      </c>
      <c r="E60" s="21">
        <v>0</v>
      </c>
      <c r="F60" s="21">
        <f t="shared" si="0"/>
        <v>0</v>
      </c>
      <c r="G60" s="11">
        <v>0.08</v>
      </c>
      <c r="H60" s="12">
        <f t="shared" si="1"/>
        <v>0</v>
      </c>
      <c r="I60" s="12">
        <f t="shared" si="2"/>
        <v>0</v>
      </c>
    </row>
    <row r="61" spans="1:9" ht="24.95" customHeight="1" thickBot="1">
      <c r="A61" s="26">
        <v>53</v>
      </c>
      <c r="B61" s="15" t="s">
        <v>172</v>
      </c>
      <c r="C61" s="9" t="s">
        <v>21</v>
      </c>
      <c r="D61" s="21">
        <v>200</v>
      </c>
      <c r="E61" s="21">
        <v>0</v>
      </c>
      <c r="F61" s="21">
        <f t="shared" si="0"/>
        <v>0</v>
      </c>
      <c r="G61" s="11">
        <v>0.23</v>
      </c>
      <c r="H61" s="12">
        <f t="shared" si="1"/>
        <v>0</v>
      </c>
      <c r="I61" s="12">
        <f t="shared" si="2"/>
        <v>0</v>
      </c>
    </row>
    <row r="62" spans="1:9" ht="24.95" customHeight="1" thickBot="1">
      <c r="A62" s="8">
        <v>54</v>
      </c>
      <c r="B62" s="9" t="s">
        <v>219</v>
      </c>
      <c r="C62" s="9" t="s">
        <v>13</v>
      </c>
      <c r="D62" s="21">
        <v>32</v>
      </c>
      <c r="E62" s="21">
        <v>0</v>
      </c>
      <c r="F62" s="21">
        <f t="shared" si="0"/>
        <v>0</v>
      </c>
      <c r="G62" s="11">
        <v>0.08</v>
      </c>
      <c r="H62" s="12">
        <f t="shared" si="1"/>
        <v>0</v>
      </c>
      <c r="I62" s="12">
        <f t="shared" si="2"/>
        <v>0</v>
      </c>
    </row>
    <row r="63" spans="1:9" ht="24.95" customHeight="1" thickBot="1">
      <c r="A63" s="26">
        <v>56</v>
      </c>
      <c r="B63" s="9" t="s">
        <v>170</v>
      </c>
      <c r="C63" s="9" t="s">
        <v>21</v>
      </c>
      <c r="D63" s="21">
        <v>50</v>
      </c>
      <c r="E63" s="21">
        <v>0</v>
      </c>
      <c r="F63" s="21">
        <f t="shared" si="0"/>
        <v>0</v>
      </c>
      <c r="G63" s="11">
        <v>0.23</v>
      </c>
      <c r="H63" s="12">
        <f t="shared" si="1"/>
        <v>0</v>
      </c>
      <c r="I63" s="12">
        <f t="shared" si="2"/>
        <v>0</v>
      </c>
    </row>
    <row r="64" spans="1:9" ht="24.95" customHeight="1" thickBot="1">
      <c r="A64" s="8">
        <v>57</v>
      </c>
      <c r="B64" s="9" t="s">
        <v>169</v>
      </c>
      <c r="C64" s="9" t="s">
        <v>9</v>
      </c>
      <c r="D64" s="21">
        <v>50</v>
      </c>
      <c r="E64" s="21">
        <v>0</v>
      </c>
      <c r="F64" s="21">
        <f t="shared" si="0"/>
        <v>0</v>
      </c>
      <c r="G64" s="11">
        <v>0.23</v>
      </c>
      <c r="H64" s="12">
        <f t="shared" si="1"/>
        <v>0</v>
      </c>
      <c r="I64" s="12">
        <f t="shared" si="2"/>
        <v>0</v>
      </c>
    </row>
    <row r="65" spans="1:16" ht="33" customHeight="1" thickBot="1">
      <c r="A65" s="26">
        <v>58</v>
      </c>
      <c r="B65" s="15" t="s">
        <v>174</v>
      </c>
      <c r="C65" s="9" t="s">
        <v>21</v>
      </c>
      <c r="D65" s="21">
        <v>50</v>
      </c>
      <c r="E65" s="21">
        <v>0</v>
      </c>
      <c r="F65" s="21">
        <f t="shared" si="0"/>
        <v>0</v>
      </c>
      <c r="G65" s="11">
        <v>0.23</v>
      </c>
      <c r="H65" s="12">
        <f t="shared" si="1"/>
        <v>0</v>
      </c>
      <c r="I65" s="12">
        <f t="shared" si="2"/>
        <v>0</v>
      </c>
    </row>
    <row r="66" spans="1:16" ht="24.95" customHeight="1" thickBot="1">
      <c r="A66" s="8">
        <v>59</v>
      </c>
      <c r="B66" s="9" t="s">
        <v>67</v>
      </c>
      <c r="C66" s="9" t="s">
        <v>13</v>
      </c>
      <c r="D66" s="21">
        <v>50</v>
      </c>
      <c r="E66" s="21">
        <v>0</v>
      </c>
      <c r="F66" s="21">
        <f t="shared" si="0"/>
        <v>0</v>
      </c>
      <c r="G66" s="11">
        <v>0.08</v>
      </c>
      <c r="H66" s="12">
        <f t="shared" si="1"/>
        <v>0</v>
      </c>
      <c r="I66" s="12">
        <f t="shared" si="2"/>
        <v>0</v>
      </c>
    </row>
    <row r="67" spans="1:16" ht="24.95" customHeight="1" thickBot="1">
      <c r="A67" s="26">
        <v>60</v>
      </c>
      <c r="B67" s="9" t="s">
        <v>68</v>
      </c>
      <c r="C67" s="9" t="s">
        <v>13</v>
      </c>
      <c r="D67" s="21">
        <v>70</v>
      </c>
      <c r="E67" s="21">
        <v>0</v>
      </c>
      <c r="F67" s="21">
        <f t="shared" si="0"/>
        <v>0</v>
      </c>
      <c r="G67" s="11">
        <v>0.23</v>
      </c>
      <c r="H67" s="12">
        <f t="shared" si="1"/>
        <v>0</v>
      </c>
      <c r="I67" s="12">
        <f t="shared" si="2"/>
        <v>0</v>
      </c>
    </row>
    <row r="68" spans="1:16" ht="24.95" customHeight="1" thickBot="1">
      <c r="A68" s="8">
        <v>61</v>
      </c>
      <c r="B68" s="9" t="s">
        <v>220</v>
      </c>
      <c r="C68" s="9" t="s">
        <v>13</v>
      </c>
      <c r="D68" s="21">
        <v>50</v>
      </c>
      <c r="E68" s="21">
        <v>0</v>
      </c>
      <c r="F68" s="21">
        <f t="shared" si="0"/>
        <v>0</v>
      </c>
      <c r="G68" s="11">
        <v>0.08</v>
      </c>
      <c r="H68" s="12">
        <f t="shared" si="1"/>
        <v>0</v>
      </c>
      <c r="I68" s="12">
        <f t="shared" si="2"/>
        <v>0</v>
      </c>
    </row>
    <row r="69" spans="1:16" ht="24.95" customHeight="1" thickBot="1">
      <c r="A69" s="26">
        <v>62</v>
      </c>
      <c r="B69" s="9" t="s">
        <v>221</v>
      </c>
      <c r="C69" s="9" t="s">
        <v>9</v>
      </c>
      <c r="D69" s="21">
        <v>10</v>
      </c>
      <c r="E69" s="21">
        <v>0</v>
      </c>
      <c r="F69" s="21">
        <f t="shared" si="0"/>
        <v>0</v>
      </c>
      <c r="G69" s="11">
        <v>0.23</v>
      </c>
      <c r="H69" s="12">
        <f t="shared" si="1"/>
        <v>0</v>
      </c>
      <c r="I69" s="12">
        <f t="shared" si="2"/>
        <v>0</v>
      </c>
    </row>
    <row r="70" spans="1:16" ht="24.95" customHeight="1" thickBot="1">
      <c r="A70" s="8">
        <v>63</v>
      </c>
      <c r="B70" s="9" t="s">
        <v>222</v>
      </c>
      <c r="C70" s="9" t="s">
        <v>21</v>
      </c>
      <c r="D70" s="21">
        <v>80</v>
      </c>
      <c r="E70" s="21">
        <v>0</v>
      </c>
      <c r="F70" s="21">
        <f t="shared" si="0"/>
        <v>0</v>
      </c>
      <c r="G70" s="11">
        <v>0.05</v>
      </c>
      <c r="H70" s="12">
        <f t="shared" si="1"/>
        <v>0</v>
      </c>
      <c r="I70" s="12">
        <f t="shared" si="2"/>
        <v>0</v>
      </c>
    </row>
    <row r="71" spans="1:16" ht="24.95" customHeight="1" thickBot="1">
      <c r="A71" s="26">
        <v>64</v>
      </c>
      <c r="B71" s="9" t="s">
        <v>189</v>
      </c>
      <c r="C71" s="9" t="s">
        <v>21</v>
      </c>
      <c r="D71" s="21">
        <v>200</v>
      </c>
      <c r="E71" s="21">
        <v>0</v>
      </c>
      <c r="F71" s="21">
        <f t="shared" si="0"/>
        <v>0</v>
      </c>
      <c r="G71" s="11">
        <v>0.08</v>
      </c>
      <c r="H71" s="12">
        <f t="shared" si="1"/>
        <v>0</v>
      </c>
      <c r="I71" s="12">
        <f t="shared" si="2"/>
        <v>0</v>
      </c>
    </row>
    <row r="72" spans="1:16" ht="24.95" customHeight="1" thickBot="1">
      <c r="A72" s="8">
        <v>65</v>
      </c>
      <c r="B72" s="9" t="s">
        <v>187</v>
      </c>
      <c r="C72" s="9" t="s">
        <v>21</v>
      </c>
      <c r="D72" s="21">
        <v>100</v>
      </c>
      <c r="E72" s="21">
        <v>0</v>
      </c>
      <c r="F72" s="21">
        <f t="shared" si="0"/>
        <v>0</v>
      </c>
      <c r="G72" s="11">
        <v>0.23</v>
      </c>
      <c r="H72" s="12">
        <f t="shared" si="1"/>
        <v>0</v>
      </c>
      <c r="I72" s="12">
        <f t="shared" si="2"/>
        <v>0</v>
      </c>
    </row>
    <row r="73" spans="1:16" ht="24.95" customHeight="1" thickBot="1">
      <c r="A73" s="26">
        <v>66</v>
      </c>
      <c r="B73" s="9" t="s">
        <v>188</v>
      </c>
      <c r="C73" s="9" t="s">
        <v>21</v>
      </c>
      <c r="D73" s="21">
        <v>30</v>
      </c>
      <c r="E73" s="21">
        <v>0</v>
      </c>
      <c r="F73" s="21">
        <f t="shared" si="0"/>
        <v>0</v>
      </c>
      <c r="G73" s="11">
        <v>0.23</v>
      </c>
      <c r="H73" s="12">
        <f t="shared" si="1"/>
        <v>0</v>
      </c>
      <c r="I73" s="12">
        <f t="shared" si="2"/>
        <v>0</v>
      </c>
    </row>
    <row r="74" spans="1:16" ht="24.95" customHeight="1" thickBot="1">
      <c r="A74" s="8">
        <v>67</v>
      </c>
      <c r="B74" s="9" t="s">
        <v>223</v>
      </c>
      <c r="C74" s="9" t="s">
        <v>21</v>
      </c>
      <c r="D74" s="21">
        <v>100</v>
      </c>
      <c r="E74" s="21">
        <v>0</v>
      </c>
      <c r="F74" s="21">
        <f t="shared" ref="F74:F87" si="3">D74*E74</f>
        <v>0</v>
      </c>
      <c r="G74" s="11">
        <v>0.23</v>
      </c>
      <c r="H74" s="12">
        <f t="shared" ref="H74:H87" si="4">E74*(1+G74)</f>
        <v>0</v>
      </c>
      <c r="I74" s="12">
        <f t="shared" ref="I74:I87" si="5">D74*H74</f>
        <v>0</v>
      </c>
      <c r="P74" s="41"/>
    </row>
    <row r="75" spans="1:16" ht="24.95" customHeight="1" thickBot="1">
      <c r="A75" s="26">
        <v>68</v>
      </c>
      <c r="B75" s="9" t="s">
        <v>72</v>
      </c>
      <c r="C75" s="9" t="s">
        <v>21</v>
      </c>
      <c r="D75" s="21">
        <v>30</v>
      </c>
      <c r="E75" s="21">
        <v>0</v>
      </c>
      <c r="F75" s="21">
        <f t="shared" si="3"/>
        <v>0</v>
      </c>
      <c r="G75" s="11">
        <v>0.05</v>
      </c>
      <c r="H75" s="12">
        <f t="shared" si="4"/>
        <v>0</v>
      </c>
      <c r="I75" s="12">
        <f t="shared" si="5"/>
        <v>0</v>
      </c>
      <c r="P75" s="41"/>
    </row>
    <row r="76" spans="1:16" ht="24.95" customHeight="1" thickBot="1">
      <c r="A76" s="8">
        <v>69</v>
      </c>
      <c r="B76" s="9" t="s">
        <v>73</v>
      </c>
      <c r="C76" s="9" t="s">
        <v>21</v>
      </c>
      <c r="D76" s="21">
        <v>30</v>
      </c>
      <c r="E76" s="21">
        <v>0</v>
      </c>
      <c r="F76" s="21">
        <f t="shared" si="3"/>
        <v>0</v>
      </c>
      <c r="G76" s="11">
        <v>0.08</v>
      </c>
      <c r="H76" s="12">
        <f t="shared" si="4"/>
        <v>0</v>
      </c>
      <c r="I76" s="12">
        <f t="shared" si="5"/>
        <v>0</v>
      </c>
    </row>
    <row r="77" spans="1:16" ht="36.75" customHeight="1" thickBot="1">
      <c r="A77" s="8">
        <v>70</v>
      </c>
      <c r="B77" s="15" t="s">
        <v>173</v>
      </c>
      <c r="C77" s="9" t="s">
        <v>21</v>
      </c>
      <c r="D77" s="21">
        <v>400</v>
      </c>
      <c r="E77" s="21">
        <v>0</v>
      </c>
      <c r="F77" s="21">
        <f t="shared" si="3"/>
        <v>0</v>
      </c>
      <c r="G77" s="11">
        <v>0.05</v>
      </c>
      <c r="H77" s="12">
        <f t="shared" si="4"/>
        <v>0</v>
      </c>
      <c r="I77" s="12">
        <f t="shared" si="5"/>
        <v>0</v>
      </c>
    </row>
    <row r="78" spans="1:16" ht="24.95" customHeight="1" thickBot="1">
      <c r="A78" s="26">
        <v>71</v>
      </c>
      <c r="B78" s="9" t="s">
        <v>224</v>
      </c>
      <c r="C78" s="9" t="s">
        <v>21</v>
      </c>
      <c r="D78" s="21">
        <v>500</v>
      </c>
      <c r="E78" s="21">
        <v>0</v>
      </c>
      <c r="F78" s="21">
        <f t="shared" si="3"/>
        <v>0</v>
      </c>
      <c r="G78" s="11">
        <v>0.23</v>
      </c>
      <c r="H78" s="12">
        <f t="shared" si="4"/>
        <v>0</v>
      </c>
      <c r="I78" s="12">
        <f t="shared" si="5"/>
        <v>0</v>
      </c>
    </row>
    <row r="79" spans="1:16" ht="24.95" customHeight="1" thickBot="1">
      <c r="A79" s="8">
        <v>72</v>
      </c>
      <c r="B79" s="9" t="s">
        <v>70</v>
      </c>
      <c r="C79" s="9" t="s">
        <v>21</v>
      </c>
      <c r="D79" s="21">
        <v>50</v>
      </c>
      <c r="E79" s="21">
        <v>0</v>
      </c>
      <c r="F79" s="21">
        <f t="shared" si="3"/>
        <v>0</v>
      </c>
      <c r="G79" s="11">
        <v>0.08</v>
      </c>
      <c r="H79" s="12">
        <f t="shared" si="4"/>
        <v>0</v>
      </c>
      <c r="I79" s="12">
        <f t="shared" si="5"/>
        <v>0</v>
      </c>
    </row>
    <row r="80" spans="1:16" ht="24.95" customHeight="1" thickBot="1">
      <c r="A80" s="26">
        <v>73</v>
      </c>
      <c r="B80" s="9" t="s">
        <v>225</v>
      </c>
      <c r="C80" s="9" t="s">
        <v>21</v>
      </c>
      <c r="D80" s="21">
        <v>55</v>
      </c>
      <c r="E80" s="21">
        <v>0</v>
      </c>
      <c r="F80" s="21">
        <f t="shared" si="3"/>
        <v>0</v>
      </c>
      <c r="G80" s="11">
        <v>0.08</v>
      </c>
      <c r="H80" s="12">
        <f t="shared" si="4"/>
        <v>0</v>
      </c>
      <c r="I80" s="12">
        <f t="shared" si="5"/>
        <v>0</v>
      </c>
    </row>
    <row r="81" spans="1:9" ht="24.95" customHeight="1" thickBot="1">
      <c r="A81" s="26">
        <v>74</v>
      </c>
      <c r="B81" s="9" t="s">
        <v>71</v>
      </c>
      <c r="C81" s="9" t="s">
        <v>21</v>
      </c>
      <c r="D81" s="21">
        <v>50</v>
      </c>
      <c r="E81" s="21">
        <v>0</v>
      </c>
      <c r="F81" s="21">
        <f t="shared" si="3"/>
        <v>0</v>
      </c>
      <c r="G81" s="11">
        <v>0.05</v>
      </c>
      <c r="H81" s="12">
        <f t="shared" si="4"/>
        <v>0</v>
      </c>
      <c r="I81" s="12">
        <f t="shared" si="5"/>
        <v>0</v>
      </c>
    </row>
    <row r="82" spans="1:9" ht="24.95" customHeight="1" thickBot="1">
      <c r="A82" s="8">
        <v>75</v>
      </c>
      <c r="B82" s="9" t="s">
        <v>226</v>
      </c>
      <c r="C82" s="9" t="s">
        <v>21</v>
      </c>
      <c r="D82" s="21">
        <v>50</v>
      </c>
      <c r="E82" s="21">
        <v>0</v>
      </c>
      <c r="F82" s="21">
        <f t="shared" si="3"/>
        <v>0</v>
      </c>
      <c r="G82" s="11">
        <v>0.08</v>
      </c>
      <c r="H82" s="12">
        <f t="shared" si="4"/>
        <v>0</v>
      </c>
      <c r="I82" s="12">
        <f t="shared" si="5"/>
        <v>0</v>
      </c>
    </row>
    <row r="83" spans="1:9" ht="24.95" customHeight="1" thickBot="1">
      <c r="A83" s="26">
        <v>76</v>
      </c>
      <c r="B83" s="9" t="s">
        <v>227</v>
      </c>
      <c r="C83" s="9" t="s">
        <v>21</v>
      </c>
      <c r="D83" s="21">
        <v>50</v>
      </c>
      <c r="E83" s="21">
        <v>0</v>
      </c>
      <c r="F83" s="21">
        <f t="shared" si="3"/>
        <v>0</v>
      </c>
      <c r="G83" s="11">
        <v>0.08</v>
      </c>
      <c r="H83" s="12">
        <f t="shared" si="4"/>
        <v>0</v>
      </c>
      <c r="I83" s="12">
        <f t="shared" si="5"/>
        <v>0</v>
      </c>
    </row>
    <row r="84" spans="1:9" ht="24.95" customHeight="1" thickBot="1">
      <c r="A84" s="26">
        <v>77</v>
      </c>
      <c r="B84" s="9" t="s">
        <v>228</v>
      </c>
      <c r="C84" s="9" t="s">
        <v>21</v>
      </c>
      <c r="D84" s="21">
        <v>50</v>
      </c>
      <c r="E84" s="21">
        <v>0</v>
      </c>
      <c r="F84" s="21">
        <f t="shared" si="3"/>
        <v>0</v>
      </c>
      <c r="G84" s="11">
        <v>0.08</v>
      </c>
      <c r="H84" s="12">
        <f t="shared" si="4"/>
        <v>0</v>
      </c>
      <c r="I84" s="12">
        <f t="shared" si="5"/>
        <v>0</v>
      </c>
    </row>
    <row r="85" spans="1:9" ht="24.95" customHeight="1" thickBot="1">
      <c r="A85" s="26">
        <v>78</v>
      </c>
      <c r="B85" s="9" t="s">
        <v>229</v>
      </c>
      <c r="C85" s="9" t="s">
        <v>21</v>
      </c>
      <c r="D85" s="21">
        <v>55</v>
      </c>
      <c r="E85" s="21">
        <v>0</v>
      </c>
      <c r="F85" s="21">
        <f t="shared" si="3"/>
        <v>0</v>
      </c>
      <c r="G85" s="11">
        <v>0.08</v>
      </c>
      <c r="H85" s="12">
        <f t="shared" si="4"/>
        <v>0</v>
      </c>
      <c r="I85" s="12">
        <f t="shared" si="5"/>
        <v>0</v>
      </c>
    </row>
    <row r="86" spans="1:9" ht="24.95" customHeight="1" thickBot="1">
      <c r="A86" s="26">
        <v>79</v>
      </c>
      <c r="B86" s="9" t="s">
        <v>254</v>
      </c>
      <c r="C86" s="9" t="s">
        <v>21</v>
      </c>
      <c r="D86" s="21">
        <v>250</v>
      </c>
      <c r="E86" s="21">
        <v>0</v>
      </c>
      <c r="F86" s="21">
        <f t="shared" si="3"/>
        <v>0</v>
      </c>
      <c r="G86" s="11">
        <v>0.05</v>
      </c>
      <c r="H86" s="12">
        <f t="shared" si="4"/>
        <v>0</v>
      </c>
      <c r="I86" s="12">
        <f t="shared" si="5"/>
        <v>0</v>
      </c>
    </row>
    <row r="87" spans="1:9" ht="24.95" customHeight="1" thickBot="1">
      <c r="A87" s="26">
        <v>80</v>
      </c>
      <c r="B87" s="9" t="s">
        <v>232</v>
      </c>
      <c r="C87" s="9" t="s">
        <v>21</v>
      </c>
      <c r="D87" s="21">
        <v>20</v>
      </c>
      <c r="E87" s="21">
        <v>0</v>
      </c>
      <c r="F87" s="21">
        <f t="shared" si="3"/>
        <v>0</v>
      </c>
      <c r="G87" s="11">
        <v>0.08</v>
      </c>
      <c r="H87" s="12">
        <f t="shared" si="4"/>
        <v>0</v>
      </c>
      <c r="I87" s="12">
        <f t="shared" si="5"/>
        <v>0</v>
      </c>
    </row>
    <row r="88" spans="1:9" ht="24.95" customHeight="1" thickBot="1">
      <c r="A88" s="8"/>
      <c r="B88" s="10" t="s">
        <v>22</v>
      </c>
      <c r="C88" s="9"/>
      <c r="D88" s="39" t="s">
        <v>171</v>
      </c>
      <c r="E88" s="39" t="s">
        <v>171</v>
      </c>
      <c r="F88" s="87">
        <f>SUM(F9:F87)</f>
        <v>0</v>
      </c>
      <c r="G88" s="31" t="s">
        <v>171</v>
      </c>
      <c r="H88" s="37" t="s">
        <v>171</v>
      </c>
      <c r="I88" s="88">
        <f>SUM(I9:I87)</f>
        <v>0</v>
      </c>
    </row>
    <row r="89" spans="1:9">
      <c r="A89" s="24"/>
      <c r="D89" s="22"/>
      <c r="E89" s="22"/>
      <c r="F89" s="22"/>
      <c r="H89" s="22"/>
      <c r="I89" s="22"/>
    </row>
    <row r="92" spans="1:9">
      <c r="B92" t="s">
        <v>185</v>
      </c>
    </row>
    <row r="93" spans="1:9">
      <c r="F93" t="s">
        <v>186</v>
      </c>
    </row>
  </sheetData>
  <mergeCells count="9">
    <mergeCell ref="H6:H8"/>
    <mergeCell ref="I6:I8"/>
    <mergeCell ref="A6:A8"/>
    <mergeCell ref="B6:B8"/>
    <mergeCell ref="C6:C8"/>
    <mergeCell ref="D6:D8"/>
    <mergeCell ref="F6:F8"/>
    <mergeCell ref="G6:G8"/>
    <mergeCell ref="E6:E8"/>
  </mergeCells>
  <pageMargins left="0.25" right="0.25" top="0.75" bottom="0.75" header="0.3" footer="0.3"/>
  <pageSetup paperSize="9" scale="9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workbookViewId="0">
      <selection activeCell="A2" sqref="A2"/>
    </sheetView>
  </sheetViews>
  <sheetFormatPr defaultRowHeight="15"/>
  <cols>
    <col min="1" max="1" width="4.7109375" customWidth="1"/>
    <col min="2" max="2" width="25" customWidth="1"/>
    <col min="3" max="3" width="5.28515625" customWidth="1"/>
    <col min="4" max="4" width="9.28515625" bestFit="1" customWidth="1"/>
    <col min="5" max="5" width="9.28515625" style="22" bestFit="1" customWidth="1"/>
    <col min="6" max="6" width="10.85546875" bestFit="1" customWidth="1"/>
    <col min="7" max="7" width="9.28515625" bestFit="1" customWidth="1"/>
    <col min="8" max="8" width="9.85546875" customWidth="1"/>
    <col min="9" max="9" width="15.85546875" customWidth="1"/>
  </cols>
  <sheetData>
    <row r="1" spans="1:9" ht="15.75">
      <c r="A1" s="3"/>
      <c r="F1" s="22"/>
      <c r="G1" t="s">
        <v>272</v>
      </c>
      <c r="H1" s="22"/>
      <c r="I1" s="22"/>
    </row>
    <row r="2" spans="1:9" ht="15.75">
      <c r="A2" s="3" t="s">
        <v>282</v>
      </c>
      <c r="F2" s="22"/>
      <c r="H2" s="22"/>
      <c r="I2" s="22"/>
    </row>
    <row r="3" spans="1:9" ht="15.75">
      <c r="A3" s="2"/>
      <c r="B3" s="18" t="s">
        <v>271</v>
      </c>
      <c r="F3" s="22"/>
      <c r="H3" s="22"/>
      <c r="I3" s="22"/>
    </row>
    <row r="4" spans="1:9" ht="16.5" thickBot="1">
      <c r="A4" s="2"/>
      <c r="F4" s="22"/>
      <c r="H4" s="22"/>
      <c r="I4" s="22"/>
    </row>
    <row r="5" spans="1:9" ht="51.75" thickBot="1">
      <c r="A5" s="5" t="s">
        <v>2</v>
      </c>
      <c r="B5" s="6" t="s">
        <v>3</v>
      </c>
      <c r="C5" s="6" t="s">
        <v>4</v>
      </c>
      <c r="D5" s="6" t="s">
        <v>5</v>
      </c>
      <c r="E5" s="29" t="s">
        <v>176</v>
      </c>
      <c r="F5" s="29" t="s">
        <v>162</v>
      </c>
      <c r="G5" s="6" t="s">
        <v>7</v>
      </c>
      <c r="H5" s="30" t="s">
        <v>6</v>
      </c>
      <c r="I5" s="30" t="s">
        <v>8</v>
      </c>
    </row>
    <row r="6" spans="1:9" ht="16.5" thickBot="1">
      <c r="A6" s="43" t="s">
        <v>74</v>
      </c>
      <c r="B6" s="44" t="s">
        <v>75</v>
      </c>
      <c r="C6" s="45" t="s">
        <v>11</v>
      </c>
      <c r="D6" s="46"/>
      <c r="E6" s="47"/>
      <c r="F6" s="48"/>
      <c r="G6" s="49">
        <v>5</v>
      </c>
      <c r="H6" s="85"/>
      <c r="I6" s="86">
        <f>D6*F6</f>
        <v>0</v>
      </c>
    </row>
    <row r="7" spans="1:9" ht="16.5" thickBot="1">
      <c r="A7" s="50"/>
      <c r="B7" s="51" t="s">
        <v>76</v>
      </c>
      <c r="C7" s="45"/>
      <c r="D7" s="46">
        <v>0</v>
      </c>
      <c r="E7" s="47">
        <v>0</v>
      </c>
      <c r="F7" s="52">
        <v>0</v>
      </c>
      <c r="G7" s="53">
        <v>0.05</v>
      </c>
      <c r="H7" s="85">
        <v>0</v>
      </c>
      <c r="I7" s="86">
        <f t="shared" ref="I7" si="0">D7*F7</f>
        <v>0</v>
      </c>
    </row>
    <row r="8" spans="1:9" ht="16.5" thickBot="1">
      <c r="A8" s="50"/>
      <c r="B8" s="51" t="s">
        <v>77</v>
      </c>
      <c r="C8" s="45"/>
      <c r="D8" s="46">
        <v>150</v>
      </c>
      <c r="E8" s="47">
        <v>0</v>
      </c>
      <c r="F8" s="47">
        <f>D8*E8</f>
        <v>0</v>
      </c>
      <c r="G8" s="53">
        <v>0.05</v>
      </c>
      <c r="H8" s="85">
        <f>E8*(1+G8)</f>
        <v>0</v>
      </c>
      <c r="I8" s="86">
        <f>D8*H8</f>
        <v>0</v>
      </c>
    </row>
    <row r="9" spans="1:9" ht="16.5" thickBot="1">
      <c r="A9" s="50"/>
      <c r="B9" s="51" t="s">
        <v>256</v>
      </c>
      <c r="C9" s="45"/>
      <c r="D9" s="46">
        <v>150</v>
      </c>
      <c r="E9" s="47">
        <v>0</v>
      </c>
      <c r="F9" s="47">
        <f>D9*E9</f>
        <v>0</v>
      </c>
      <c r="G9" s="53">
        <v>0.05</v>
      </c>
      <c r="H9" s="85">
        <f t="shared" ref="H9:H76" si="1">E9*(1+G9)</f>
        <v>0</v>
      </c>
      <c r="I9" s="86">
        <f t="shared" ref="I9:I76" si="2">D9*H9</f>
        <v>0</v>
      </c>
    </row>
    <row r="10" spans="1:9" ht="16.5" thickBot="1">
      <c r="A10" s="54" t="s">
        <v>79</v>
      </c>
      <c r="B10" s="55" t="s">
        <v>80</v>
      </c>
      <c r="C10" s="56" t="s">
        <v>11</v>
      </c>
      <c r="D10" s="57"/>
      <c r="E10" s="58"/>
      <c r="F10" s="47">
        <f t="shared" ref="F10:F77" si="3">D10*E10</f>
        <v>0</v>
      </c>
      <c r="G10" s="59">
        <v>8</v>
      </c>
      <c r="H10" s="85">
        <f t="shared" si="1"/>
        <v>0</v>
      </c>
      <c r="I10" s="86">
        <f t="shared" si="2"/>
        <v>0</v>
      </c>
    </row>
    <row r="11" spans="1:9" ht="16.5" thickBot="1">
      <c r="A11" s="54"/>
      <c r="B11" s="60" t="s">
        <v>76</v>
      </c>
      <c r="C11" s="56"/>
      <c r="D11" s="59">
        <v>200</v>
      </c>
      <c r="E11" s="61">
        <v>0</v>
      </c>
      <c r="F11" s="47">
        <f t="shared" si="3"/>
        <v>0</v>
      </c>
      <c r="G11" s="62">
        <v>0.08</v>
      </c>
      <c r="H11" s="85">
        <f t="shared" si="1"/>
        <v>0</v>
      </c>
      <c r="I11" s="86">
        <f t="shared" si="2"/>
        <v>0</v>
      </c>
    </row>
    <row r="12" spans="1:9" ht="16.5" thickBot="1">
      <c r="A12" s="54"/>
      <c r="B12" s="60" t="s">
        <v>77</v>
      </c>
      <c r="C12" s="56"/>
      <c r="D12" s="59">
        <v>200</v>
      </c>
      <c r="E12" s="61">
        <v>0</v>
      </c>
      <c r="F12" s="47">
        <f t="shared" si="3"/>
        <v>0</v>
      </c>
      <c r="G12" s="62">
        <v>0.08</v>
      </c>
      <c r="H12" s="85">
        <f t="shared" si="1"/>
        <v>0</v>
      </c>
      <c r="I12" s="86">
        <f t="shared" si="2"/>
        <v>0</v>
      </c>
    </row>
    <row r="13" spans="1:9" ht="16.5" thickBot="1">
      <c r="A13" s="54"/>
      <c r="B13" s="60" t="s">
        <v>78</v>
      </c>
      <c r="C13" s="56"/>
      <c r="D13" s="59">
        <v>250</v>
      </c>
      <c r="E13" s="61">
        <v>0</v>
      </c>
      <c r="F13" s="47">
        <f t="shared" si="3"/>
        <v>0</v>
      </c>
      <c r="G13" s="62">
        <v>0.08</v>
      </c>
      <c r="H13" s="85">
        <f t="shared" si="1"/>
        <v>0</v>
      </c>
      <c r="I13" s="86">
        <f t="shared" si="2"/>
        <v>0</v>
      </c>
    </row>
    <row r="14" spans="1:9" ht="16.5" thickBot="1">
      <c r="A14" s="54">
        <v>3</v>
      </c>
      <c r="B14" s="55" t="s">
        <v>81</v>
      </c>
      <c r="C14" s="56" t="s">
        <v>11</v>
      </c>
      <c r="D14" s="57"/>
      <c r="E14" s="58"/>
      <c r="F14" s="47">
        <f t="shared" si="3"/>
        <v>0</v>
      </c>
      <c r="G14" s="59">
        <v>5</v>
      </c>
      <c r="H14" s="85">
        <f t="shared" si="1"/>
        <v>0</v>
      </c>
      <c r="I14" s="86">
        <f t="shared" si="2"/>
        <v>0</v>
      </c>
    </row>
    <row r="15" spans="1:9" ht="16.5" thickBot="1">
      <c r="A15" s="54"/>
      <c r="B15" s="60" t="s">
        <v>76</v>
      </c>
      <c r="C15" s="56"/>
      <c r="D15" s="59">
        <v>150</v>
      </c>
      <c r="E15" s="61">
        <v>0</v>
      </c>
      <c r="F15" s="47">
        <f t="shared" si="3"/>
        <v>0</v>
      </c>
      <c r="G15" s="62">
        <v>0.05</v>
      </c>
      <c r="H15" s="85">
        <f t="shared" si="1"/>
        <v>0</v>
      </c>
      <c r="I15" s="86">
        <f t="shared" si="2"/>
        <v>0</v>
      </c>
    </row>
    <row r="16" spans="1:9" ht="16.5" thickBot="1">
      <c r="A16" s="54"/>
      <c r="B16" s="60" t="s">
        <v>77</v>
      </c>
      <c r="C16" s="56"/>
      <c r="D16" s="59">
        <v>100</v>
      </c>
      <c r="E16" s="61">
        <v>0</v>
      </c>
      <c r="F16" s="47">
        <f t="shared" si="3"/>
        <v>0</v>
      </c>
      <c r="G16" s="62">
        <v>0.05</v>
      </c>
      <c r="H16" s="85">
        <f t="shared" si="1"/>
        <v>0</v>
      </c>
      <c r="I16" s="86">
        <f t="shared" si="2"/>
        <v>0</v>
      </c>
    </row>
    <row r="17" spans="1:9" ht="16.5" thickBot="1">
      <c r="A17" s="54"/>
      <c r="B17" s="60" t="s">
        <v>78</v>
      </c>
      <c r="C17" s="56"/>
      <c r="D17" s="59">
        <v>200</v>
      </c>
      <c r="E17" s="61">
        <v>0</v>
      </c>
      <c r="F17" s="47">
        <f t="shared" si="3"/>
        <v>0</v>
      </c>
      <c r="G17" s="62">
        <v>0.05</v>
      </c>
      <c r="H17" s="85">
        <f t="shared" si="1"/>
        <v>0</v>
      </c>
      <c r="I17" s="86">
        <f t="shared" si="2"/>
        <v>0</v>
      </c>
    </row>
    <row r="18" spans="1:9" ht="16.5" thickBot="1">
      <c r="A18" s="54">
        <v>4</v>
      </c>
      <c r="B18" s="55" t="s">
        <v>84</v>
      </c>
      <c r="C18" s="60" t="s">
        <v>11</v>
      </c>
      <c r="D18" s="57"/>
      <c r="E18" s="61"/>
      <c r="F18" s="47">
        <f t="shared" si="3"/>
        <v>0</v>
      </c>
      <c r="G18" s="59">
        <v>5</v>
      </c>
      <c r="H18" s="85">
        <f t="shared" si="1"/>
        <v>0</v>
      </c>
      <c r="I18" s="86">
        <f t="shared" si="2"/>
        <v>0</v>
      </c>
    </row>
    <row r="19" spans="1:9" ht="16.5" thickBot="1">
      <c r="A19" s="54"/>
      <c r="B19" s="60" t="s">
        <v>76</v>
      </c>
      <c r="C19" s="60"/>
      <c r="D19" s="59">
        <v>20</v>
      </c>
      <c r="E19" s="61">
        <v>0</v>
      </c>
      <c r="F19" s="47">
        <f t="shared" si="3"/>
        <v>0</v>
      </c>
      <c r="G19" s="62">
        <v>0.05</v>
      </c>
      <c r="H19" s="85">
        <f t="shared" si="1"/>
        <v>0</v>
      </c>
      <c r="I19" s="86">
        <f t="shared" si="2"/>
        <v>0</v>
      </c>
    </row>
    <row r="20" spans="1:9" ht="16.5" thickBot="1">
      <c r="A20" s="54"/>
      <c r="B20" s="60" t="s">
        <v>77</v>
      </c>
      <c r="C20" s="60"/>
      <c r="D20" s="59">
        <v>20</v>
      </c>
      <c r="E20" s="61">
        <v>0</v>
      </c>
      <c r="F20" s="47">
        <f t="shared" si="3"/>
        <v>0</v>
      </c>
      <c r="G20" s="62">
        <v>0.05</v>
      </c>
      <c r="H20" s="85">
        <f t="shared" si="1"/>
        <v>0</v>
      </c>
      <c r="I20" s="86">
        <f t="shared" si="2"/>
        <v>0</v>
      </c>
    </row>
    <row r="21" spans="1:9" ht="16.5" thickBot="1">
      <c r="A21" s="54"/>
      <c r="B21" s="60" t="s">
        <v>78</v>
      </c>
      <c r="C21" s="60"/>
      <c r="D21" s="59">
        <v>20</v>
      </c>
      <c r="E21" s="61">
        <v>0</v>
      </c>
      <c r="F21" s="47">
        <f t="shared" si="3"/>
        <v>0</v>
      </c>
      <c r="G21" s="62">
        <v>0.05</v>
      </c>
      <c r="H21" s="85">
        <f t="shared" si="1"/>
        <v>0</v>
      </c>
      <c r="I21" s="86">
        <f t="shared" si="2"/>
        <v>0</v>
      </c>
    </row>
    <row r="22" spans="1:9" ht="16.5" thickBot="1">
      <c r="A22" s="54">
        <v>5</v>
      </c>
      <c r="B22" s="55" t="s">
        <v>85</v>
      </c>
      <c r="C22" s="60" t="s">
        <v>11</v>
      </c>
      <c r="D22" s="57"/>
      <c r="E22" s="58"/>
      <c r="F22" s="47">
        <f t="shared" si="3"/>
        <v>0</v>
      </c>
      <c r="G22" s="59">
        <v>5</v>
      </c>
      <c r="H22" s="85">
        <f t="shared" si="1"/>
        <v>0</v>
      </c>
      <c r="I22" s="86">
        <f t="shared" si="2"/>
        <v>0</v>
      </c>
    </row>
    <row r="23" spans="1:9" ht="16.5" thickBot="1">
      <c r="A23" s="54"/>
      <c r="B23" s="60" t="s">
        <v>76</v>
      </c>
      <c r="C23" s="60"/>
      <c r="D23" s="59">
        <v>0</v>
      </c>
      <c r="E23" s="61">
        <v>0</v>
      </c>
      <c r="F23" s="47">
        <f t="shared" si="3"/>
        <v>0</v>
      </c>
      <c r="G23" s="59"/>
      <c r="H23" s="85">
        <f t="shared" si="1"/>
        <v>0</v>
      </c>
      <c r="I23" s="86">
        <f t="shared" si="2"/>
        <v>0</v>
      </c>
    </row>
    <row r="24" spans="1:9" ht="16.5" thickBot="1">
      <c r="A24" s="54"/>
      <c r="B24" s="60" t="s">
        <v>77</v>
      </c>
      <c r="C24" s="60"/>
      <c r="D24" s="59">
        <v>50</v>
      </c>
      <c r="E24" s="61">
        <v>0</v>
      </c>
      <c r="F24" s="47">
        <f t="shared" si="3"/>
        <v>0</v>
      </c>
      <c r="G24" s="62">
        <v>0.05</v>
      </c>
      <c r="H24" s="85">
        <f t="shared" si="1"/>
        <v>0</v>
      </c>
      <c r="I24" s="86">
        <f t="shared" si="2"/>
        <v>0</v>
      </c>
    </row>
    <row r="25" spans="1:9" ht="16.5" thickBot="1">
      <c r="A25" s="54"/>
      <c r="B25" s="60" t="s">
        <v>78</v>
      </c>
      <c r="C25" s="60"/>
      <c r="D25" s="59">
        <v>50</v>
      </c>
      <c r="E25" s="61">
        <v>0</v>
      </c>
      <c r="F25" s="47">
        <f t="shared" si="3"/>
        <v>0</v>
      </c>
      <c r="G25" s="62">
        <v>0.05</v>
      </c>
      <c r="H25" s="85">
        <f t="shared" si="1"/>
        <v>0</v>
      </c>
      <c r="I25" s="86">
        <f t="shared" si="2"/>
        <v>0</v>
      </c>
    </row>
    <row r="26" spans="1:9" ht="16.5" thickBot="1">
      <c r="A26" s="54">
        <v>6</v>
      </c>
      <c r="B26" s="55" t="s">
        <v>86</v>
      </c>
      <c r="C26" s="60" t="s">
        <v>11</v>
      </c>
      <c r="D26" s="57"/>
      <c r="E26" s="58"/>
      <c r="F26" s="47">
        <f t="shared" si="3"/>
        <v>0</v>
      </c>
      <c r="G26" s="59">
        <v>5</v>
      </c>
      <c r="H26" s="85">
        <f t="shared" si="1"/>
        <v>0</v>
      </c>
      <c r="I26" s="86">
        <f t="shared" si="2"/>
        <v>0</v>
      </c>
    </row>
    <row r="27" spans="1:9" ht="16.5" thickBot="1">
      <c r="A27" s="54"/>
      <c r="B27" s="60" t="s">
        <v>76</v>
      </c>
      <c r="C27" s="60"/>
      <c r="D27" s="59">
        <v>100</v>
      </c>
      <c r="E27" s="61">
        <v>0</v>
      </c>
      <c r="F27" s="47">
        <f t="shared" si="3"/>
        <v>0</v>
      </c>
      <c r="G27" s="62">
        <v>0.05</v>
      </c>
      <c r="H27" s="85">
        <f t="shared" si="1"/>
        <v>0</v>
      </c>
      <c r="I27" s="86">
        <f t="shared" si="2"/>
        <v>0</v>
      </c>
    </row>
    <row r="28" spans="1:9" ht="16.5" thickBot="1">
      <c r="A28" s="54"/>
      <c r="B28" s="60" t="s">
        <v>77</v>
      </c>
      <c r="C28" s="60"/>
      <c r="D28" s="59">
        <v>150</v>
      </c>
      <c r="E28" s="61">
        <v>0</v>
      </c>
      <c r="F28" s="47">
        <f t="shared" si="3"/>
        <v>0</v>
      </c>
      <c r="G28" s="62">
        <v>0.05</v>
      </c>
      <c r="H28" s="85">
        <f t="shared" si="1"/>
        <v>0</v>
      </c>
      <c r="I28" s="86">
        <f t="shared" si="2"/>
        <v>0</v>
      </c>
    </row>
    <row r="29" spans="1:9" ht="16.5" thickBot="1">
      <c r="A29" s="54"/>
      <c r="B29" s="60" t="s">
        <v>78</v>
      </c>
      <c r="C29" s="60"/>
      <c r="D29" s="59">
        <v>150</v>
      </c>
      <c r="E29" s="61">
        <v>0</v>
      </c>
      <c r="F29" s="47">
        <f t="shared" si="3"/>
        <v>0</v>
      </c>
      <c r="G29" s="62">
        <v>0.05</v>
      </c>
      <c r="H29" s="85">
        <f t="shared" si="1"/>
        <v>0</v>
      </c>
      <c r="I29" s="86">
        <f t="shared" si="2"/>
        <v>0</v>
      </c>
    </row>
    <row r="30" spans="1:9" ht="16.5" thickBot="1">
      <c r="A30" s="54">
        <v>7</v>
      </c>
      <c r="B30" s="55" t="s">
        <v>87</v>
      </c>
      <c r="C30" s="60" t="s">
        <v>11</v>
      </c>
      <c r="D30" s="57"/>
      <c r="E30" s="58"/>
      <c r="F30" s="47">
        <f t="shared" si="3"/>
        <v>0</v>
      </c>
      <c r="G30" s="59">
        <v>8</v>
      </c>
      <c r="H30" s="85">
        <f t="shared" si="1"/>
        <v>0</v>
      </c>
      <c r="I30" s="86">
        <f t="shared" si="2"/>
        <v>0</v>
      </c>
    </row>
    <row r="31" spans="1:9" ht="16.5" thickBot="1">
      <c r="A31" s="63"/>
      <c r="B31" s="60" t="s">
        <v>76</v>
      </c>
      <c r="C31" s="60"/>
      <c r="D31" s="59">
        <v>14</v>
      </c>
      <c r="E31" s="61">
        <v>0</v>
      </c>
      <c r="F31" s="47">
        <f t="shared" si="3"/>
        <v>0</v>
      </c>
      <c r="G31" s="62">
        <v>0.08</v>
      </c>
      <c r="H31" s="85">
        <f t="shared" si="1"/>
        <v>0</v>
      </c>
      <c r="I31" s="86">
        <f t="shared" si="2"/>
        <v>0</v>
      </c>
    </row>
    <row r="32" spans="1:9" ht="16.5" thickBot="1">
      <c r="A32" s="54"/>
      <c r="B32" s="60" t="s">
        <v>77</v>
      </c>
      <c r="C32" s="60"/>
      <c r="D32" s="59">
        <v>14</v>
      </c>
      <c r="E32" s="61">
        <v>0</v>
      </c>
      <c r="F32" s="47">
        <f t="shared" si="3"/>
        <v>0</v>
      </c>
      <c r="G32" s="62">
        <v>0.08</v>
      </c>
      <c r="H32" s="85">
        <f t="shared" si="1"/>
        <v>0</v>
      </c>
      <c r="I32" s="86">
        <f t="shared" si="2"/>
        <v>0</v>
      </c>
    </row>
    <row r="33" spans="1:9" ht="16.5" thickBot="1">
      <c r="A33" s="54"/>
      <c r="B33" s="60" t="s">
        <v>78</v>
      </c>
      <c r="C33" s="60"/>
      <c r="D33" s="59">
        <v>15</v>
      </c>
      <c r="E33" s="61">
        <v>0</v>
      </c>
      <c r="F33" s="47">
        <f t="shared" si="3"/>
        <v>0</v>
      </c>
      <c r="G33" s="62">
        <v>0.08</v>
      </c>
      <c r="H33" s="85">
        <f t="shared" si="1"/>
        <v>0</v>
      </c>
      <c r="I33" s="86">
        <f t="shared" si="2"/>
        <v>0</v>
      </c>
    </row>
    <row r="34" spans="1:9" ht="16.5" thickBot="1">
      <c r="A34" s="64">
        <v>8</v>
      </c>
      <c r="B34" s="55" t="s">
        <v>88</v>
      </c>
      <c r="C34" s="60" t="s">
        <v>236</v>
      </c>
      <c r="D34" s="57"/>
      <c r="E34" s="58"/>
      <c r="F34" s="47">
        <f t="shared" si="3"/>
        <v>0</v>
      </c>
      <c r="G34" s="59">
        <v>5</v>
      </c>
      <c r="H34" s="85">
        <f t="shared" si="1"/>
        <v>0</v>
      </c>
      <c r="I34" s="86">
        <f t="shared" si="2"/>
        <v>0</v>
      </c>
    </row>
    <row r="35" spans="1:9" ht="16.5" thickBot="1">
      <c r="A35" s="54"/>
      <c r="B35" s="60" t="s">
        <v>76</v>
      </c>
      <c r="C35" s="60"/>
      <c r="D35" s="59">
        <v>50</v>
      </c>
      <c r="E35" s="61">
        <v>0</v>
      </c>
      <c r="F35" s="47">
        <f t="shared" si="3"/>
        <v>0</v>
      </c>
      <c r="G35" s="62">
        <v>0.05</v>
      </c>
      <c r="H35" s="85">
        <f t="shared" si="1"/>
        <v>0</v>
      </c>
      <c r="I35" s="86">
        <f t="shared" si="2"/>
        <v>0</v>
      </c>
    </row>
    <row r="36" spans="1:9" ht="16.5" thickBot="1">
      <c r="A36" s="54"/>
      <c r="B36" s="60" t="s">
        <v>77</v>
      </c>
      <c r="C36" s="60"/>
      <c r="D36" s="59">
        <v>50</v>
      </c>
      <c r="E36" s="61">
        <v>0</v>
      </c>
      <c r="F36" s="47">
        <f t="shared" si="3"/>
        <v>0</v>
      </c>
      <c r="G36" s="62">
        <v>0.05</v>
      </c>
      <c r="H36" s="85">
        <f t="shared" si="1"/>
        <v>0</v>
      </c>
      <c r="I36" s="86">
        <f t="shared" si="2"/>
        <v>0</v>
      </c>
    </row>
    <row r="37" spans="1:9" ht="16.5" thickBot="1">
      <c r="A37" s="54"/>
      <c r="B37" s="60" t="s">
        <v>78</v>
      </c>
      <c r="C37" s="60"/>
      <c r="D37" s="59">
        <v>50</v>
      </c>
      <c r="E37" s="61">
        <v>0</v>
      </c>
      <c r="F37" s="47">
        <f t="shared" si="3"/>
        <v>0</v>
      </c>
      <c r="G37" s="62">
        <v>0.05</v>
      </c>
      <c r="H37" s="85">
        <f t="shared" si="1"/>
        <v>0</v>
      </c>
      <c r="I37" s="86">
        <f t="shared" si="2"/>
        <v>0</v>
      </c>
    </row>
    <row r="38" spans="1:9" ht="16.5" thickBot="1">
      <c r="A38" s="54">
        <v>9</v>
      </c>
      <c r="B38" s="55" t="s">
        <v>260</v>
      </c>
      <c r="C38" s="60" t="s">
        <v>11</v>
      </c>
      <c r="D38" s="59"/>
      <c r="E38" s="61"/>
      <c r="F38" s="47"/>
      <c r="G38" s="62"/>
      <c r="H38" s="85"/>
      <c r="I38" s="86"/>
    </row>
    <row r="39" spans="1:9" ht="16.5" thickBot="1">
      <c r="A39" s="54"/>
      <c r="B39" s="60" t="s">
        <v>76</v>
      </c>
      <c r="C39" s="60"/>
      <c r="D39" s="59">
        <v>20</v>
      </c>
      <c r="E39" s="61">
        <v>0</v>
      </c>
      <c r="F39" s="47">
        <f t="shared" ref="F39:F41" si="4">D39*E39</f>
        <v>0</v>
      </c>
      <c r="G39" s="62">
        <v>0.05</v>
      </c>
      <c r="H39" s="85">
        <f t="shared" ref="H39:H41" si="5">E39*(1+G39)</f>
        <v>0</v>
      </c>
      <c r="I39" s="86">
        <f t="shared" ref="I39:I41" si="6">D39*H39</f>
        <v>0</v>
      </c>
    </row>
    <row r="40" spans="1:9" ht="16.5" thickBot="1">
      <c r="A40" s="54"/>
      <c r="B40" s="60" t="s">
        <v>77</v>
      </c>
      <c r="C40" s="60"/>
      <c r="D40" s="59">
        <v>30</v>
      </c>
      <c r="E40" s="61">
        <v>0</v>
      </c>
      <c r="F40" s="47">
        <f t="shared" si="4"/>
        <v>0</v>
      </c>
      <c r="G40" s="62">
        <v>0.05</v>
      </c>
      <c r="H40" s="85">
        <f t="shared" si="5"/>
        <v>0</v>
      </c>
      <c r="I40" s="86">
        <f t="shared" si="6"/>
        <v>0</v>
      </c>
    </row>
    <row r="41" spans="1:9" ht="16.5" thickBot="1">
      <c r="A41" s="54"/>
      <c r="B41" s="60" t="s">
        <v>78</v>
      </c>
      <c r="C41" s="60"/>
      <c r="D41" s="59">
        <v>30</v>
      </c>
      <c r="E41" s="61">
        <v>0</v>
      </c>
      <c r="F41" s="47">
        <f t="shared" si="4"/>
        <v>0</v>
      </c>
      <c r="G41" s="62">
        <v>0.05</v>
      </c>
      <c r="H41" s="85">
        <f t="shared" si="5"/>
        <v>0</v>
      </c>
      <c r="I41" s="86">
        <f t="shared" si="6"/>
        <v>0</v>
      </c>
    </row>
    <row r="42" spans="1:9" ht="16.5" thickBot="1">
      <c r="A42" s="54">
        <v>10</v>
      </c>
      <c r="B42" s="55" t="s">
        <v>89</v>
      </c>
      <c r="C42" s="60" t="s">
        <v>11</v>
      </c>
      <c r="D42" s="57"/>
      <c r="E42" s="58"/>
      <c r="F42" s="47">
        <f t="shared" si="3"/>
        <v>0</v>
      </c>
      <c r="G42" s="59">
        <v>5</v>
      </c>
      <c r="H42" s="85">
        <f t="shared" si="1"/>
        <v>0</v>
      </c>
      <c r="I42" s="86">
        <f t="shared" si="2"/>
        <v>0</v>
      </c>
    </row>
    <row r="43" spans="1:9" ht="16.5" thickBot="1">
      <c r="A43" s="54"/>
      <c r="B43" s="60" t="s">
        <v>90</v>
      </c>
      <c r="C43" s="60"/>
      <c r="D43" s="59">
        <v>200</v>
      </c>
      <c r="E43" s="61">
        <v>0</v>
      </c>
      <c r="F43" s="47">
        <f t="shared" si="3"/>
        <v>0</v>
      </c>
      <c r="G43" s="62">
        <v>0.05</v>
      </c>
      <c r="H43" s="85">
        <f t="shared" si="1"/>
        <v>0</v>
      </c>
      <c r="I43" s="86">
        <f t="shared" si="2"/>
        <v>0</v>
      </c>
    </row>
    <row r="44" spans="1:9" ht="16.5" thickBot="1">
      <c r="A44" s="54"/>
      <c r="B44" s="60" t="s">
        <v>77</v>
      </c>
      <c r="C44" s="60"/>
      <c r="D44" s="59">
        <v>50</v>
      </c>
      <c r="E44" s="61">
        <v>0</v>
      </c>
      <c r="F44" s="47">
        <f t="shared" si="3"/>
        <v>0</v>
      </c>
      <c r="G44" s="62">
        <v>0.05</v>
      </c>
      <c r="H44" s="85">
        <f t="shared" si="1"/>
        <v>0</v>
      </c>
      <c r="I44" s="86">
        <f t="shared" si="2"/>
        <v>0</v>
      </c>
    </row>
    <row r="45" spans="1:9" ht="16.5" thickBot="1">
      <c r="A45" s="54"/>
      <c r="B45" s="65" t="s">
        <v>78</v>
      </c>
      <c r="C45" s="65"/>
      <c r="D45" s="66">
        <v>200</v>
      </c>
      <c r="E45" s="67">
        <v>0</v>
      </c>
      <c r="F45" s="47">
        <f t="shared" si="3"/>
        <v>0</v>
      </c>
      <c r="G45" s="68">
        <v>0.05</v>
      </c>
      <c r="H45" s="85">
        <f t="shared" si="1"/>
        <v>0</v>
      </c>
      <c r="I45" s="86">
        <f t="shared" si="2"/>
        <v>0</v>
      </c>
    </row>
    <row r="46" spans="1:9" ht="16.5" thickBot="1">
      <c r="A46" s="54">
        <v>11</v>
      </c>
      <c r="B46" s="69" t="s">
        <v>91</v>
      </c>
      <c r="C46" s="70" t="s">
        <v>11</v>
      </c>
      <c r="D46" s="71"/>
      <c r="E46" s="72"/>
      <c r="F46" s="47">
        <f t="shared" si="3"/>
        <v>0</v>
      </c>
      <c r="G46" s="73">
        <v>5</v>
      </c>
      <c r="H46" s="85">
        <f t="shared" si="1"/>
        <v>0</v>
      </c>
      <c r="I46" s="86">
        <f t="shared" si="2"/>
        <v>0</v>
      </c>
    </row>
    <row r="47" spans="1:9" ht="16.5" thickBot="1">
      <c r="A47" s="54"/>
      <c r="B47" s="74" t="s">
        <v>76</v>
      </c>
      <c r="C47" s="74"/>
      <c r="D47" s="75">
        <v>350</v>
      </c>
      <c r="E47" s="76">
        <v>0</v>
      </c>
      <c r="F47" s="47">
        <f t="shared" si="3"/>
        <v>0</v>
      </c>
      <c r="G47" s="77">
        <v>0.05</v>
      </c>
      <c r="H47" s="85">
        <f t="shared" si="1"/>
        <v>0</v>
      </c>
      <c r="I47" s="86">
        <f t="shared" si="2"/>
        <v>0</v>
      </c>
    </row>
    <row r="48" spans="1:9" ht="16.5" thickBot="1">
      <c r="A48" s="54"/>
      <c r="B48" s="60" t="s">
        <v>77</v>
      </c>
      <c r="C48" s="60"/>
      <c r="D48" s="59">
        <v>350</v>
      </c>
      <c r="E48" s="61">
        <v>0</v>
      </c>
      <c r="F48" s="47">
        <f t="shared" si="3"/>
        <v>0</v>
      </c>
      <c r="G48" s="62">
        <v>0.05</v>
      </c>
      <c r="H48" s="85">
        <f t="shared" si="1"/>
        <v>0</v>
      </c>
      <c r="I48" s="86">
        <f t="shared" si="2"/>
        <v>0</v>
      </c>
    </row>
    <row r="49" spans="1:9" ht="16.5" thickBot="1">
      <c r="A49" s="54"/>
      <c r="B49" s="60" t="s">
        <v>78</v>
      </c>
      <c r="C49" s="60"/>
      <c r="D49" s="59">
        <v>400</v>
      </c>
      <c r="E49" s="61">
        <v>0</v>
      </c>
      <c r="F49" s="47">
        <f t="shared" si="3"/>
        <v>0</v>
      </c>
      <c r="G49" s="62">
        <v>0.05</v>
      </c>
      <c r="H49" s="85">
        <f t="shared" si="1"/>
        <v>0</v>
      </c>
      <c r="I49" s="86">
        <f t="shared" si="2"/>
        <v>0</v>
      </c>
    </row>
    <row r="50" spans="1:9" ht="16.5" thickBot="1">
      <c r="A50" s="54">
        <v>12</v>
      </c>
      <c r="B50" s="55" t="s">
        <v>92</v>
      </c>
      <c r="C50" s="60" t="s">
        <v>13</v>
      </c>
      <c r="D50" s="57"/>
      <c r="E50" s="58"/>
      <c r="F50" s="47">
        <f t="shared" si="3"/>
        <v>0</v>
      </c>
      <c r="G50" s="59">
        <v>5</v>
      </c>
      <c r="H50" s="85">
        <f t="shared" si="1"/>
        <v>0</v>
      </c>
      <c r="I50" s="86">
        <f t="shared" si="2"/>
        <v>0</v>
      </c>
    </row>
    <row r="51" spans="1:9" ht="16.5" thickBot="1">
      <c r="A51" s="54"/>
      <c r="B51" s="60" t="s">
        <v>76</v>
      </c>
      <c r="C51" s="60"/>
      <c r="D51" s="59">
        <v>50</v>
      </c>
      <c r="E51" s="61">
        <v>0</v>
      </c>
      <c r="F51" s="47">
        <f t="shared" si="3"/>
        <v>0</v>
      </c>
      <c r="G51" s="62">
        <v>0.05</v>
      </c>
      <c r="H51" s="85">
        <f t="shared" si="1"/>
        <v>0</v>
      </c>
      <c r="I51" s="86">
        <f t="shared" si="2"/>
        <v>0</v>
      </c>
    </row>
    <row r="52" spans="1:9" ht="16.5" thickBot="1">
      <c r="A52" s="54"/>
      <c r="B52" s="60" t="s">
        <v>77</v>
      </c>
      <c r="C52" s="60"/>
      <c r="D52" s="59">
        <v>40</v>
      </c>
      <c r="E52" s="61">
        <v>0</v>
      </c>
      <c r="F52" s="47">
        <f t="shared" si="3"/>
        <v>0</v>
      </c>
      <c r="G52" s="62">
        <v>0.05</v>
      </c>
      <c r="H52" s="85">
        <f t="shared" si="1"/>
        <v>0</v>
      </c>
      <c r="I52" s="86">
        <f t="shared" si="2"/>
        <v>0</v>
      </c>
    </row>
    <row r="53" spans="1:9" ht="16.5" thickBot="1">
      <c r="A53" s="54"/>
      <c r="B53" s="60" t="s">
        <v>78</v>
      </c>
      <c r="C53" s="60"/>
      <c r="D53" s="59">
        <v>70</v>
      </c>
      <c r="E53" s="61">
        <v>0</v>
      </c>
      <c r="F53" s="47">
        <f t="shared" si="3"/>
        <v>0</v>
      </c>
      <c r="G53" s="62">
        <v>0.05</v>
      </c>
      <c r="H53" s="85">
        <f t="shared" si="1"/>
        <v>0</v>
      </c>
      <c r="I53" s="86">
        <f t="shared" si="2"/>
        <v>0</v>
      </c>
    </row>
    <row r="54" spans="1:9" ht="16.5" thickBot="1">
      <c r="A54" s="54">
        <v>13</v>
      </c>
      <c r="B54" s="55" t="s">
        <v>93</v>
      </c>
      <c r="C54" s="60" t="s">
        <v>11</v>
      </c>
      <c r="D54" s="57"/>
      <c r="E54" s="58"/>
      <c r="F54" s="47">
        <f t="shared" si="3"/>
        <v>0</v>
      </c>
      <c r="G54" s="59">
        <v>5</v>
      </c>
      <c r="H54" s="85">
        <f t="shared" si="1"/>
        <v>0</v>
      </c>
      <c r="I54" s="86">
        <f t="shared" si="2"/>
        <v>0</v>
      </c>
    </row>
    <row r="55" spans="1:9" ht="16.5" thickBot="1">
      <c r="A55" s="54"/>
      <c r="B55" s="60" t="s">
        <v>76</v>
      </c>
      <c r="C55" s="60"/>
      <c r="D55" s="59">
        <v>40</v>
      </c>
      <c r="E55" s="61">
        <v>0</v>
      </c>
      <c r="F55" s="47">
        <f t="shared" si="3"/>
        <v>0</v>
      </c>
      <c r="G55" s="62">
        <v>0.05</v>
      </c>
      <c r="H55" s="85">
        <f t="shared" si="1"/>
        <v>0</v>
      </c>
      <c r="I55" s="86">
        <f t="shared" si="2"/>
        <v>0</v>
      </c>
    </row>
    <row r="56" spans="1:9" ht="16.5" thickBot="1">
      <c r="A56" s="54"/>
      <c r="B56" s="60" t="s">
        <v>77</v>
      </c>
      <c r="C56" s="60"/>
      <c r="D56" s="59">
        <v>30</v>
      </c>
      <c r="E56" s="61">
        <v>0</v>
      </c>
      <c r="F56" s="47">
        <f t="shared" si="3"/>
        <v>0</v>
      </c>
      <c r="G56" s="62">
        <v>0.05</v>
      </c>
      <c r="H56" s="85">
        <f t="shared" si="1"/>
        <v>0</v>
      </c>
      <c r="I56" s="86">
        <f t="shared" si="2"/>
        <v>0</v>
      </c>
    </row>
    <row r="57" spans="1:9" ht="16.5" thickBot="1">
      <c r="A57" s="54"/>
      <c r="B57" s="60" t="s">
        <v>78</v>
      </c>
      <c r="C57" s="60"/>
      <c r="D57" s="59">
        <v>100</v>
      </c>
      <c r="E57" s="61">
        <v>0</v>
      </c>
      <c r="F57" s="47">
        <f t="shared" si="3"/>
        <v>0</v>
      </c>
      <c r="G57" s="62">
        <v>0.05</v>
      </c>
      <c r="H57" s="85">
        <f t="shared" si="1"/>
        <v>0</v>
      </c>
      <c r="I57" s="86">
        <f t="shared" si="2"/>
        <v>0</v>
      </c>
    </row>
    <row r="58" spans="1:9" ht="16.5" thickBot="1">
      <c r="A58" s="54">
        <v>14</v>
      </c>
      <c r="B58" s="55" t="s">
        <v>94</v>
      </c>
      <c r="C58" s="60" t="s">
        <v>9</v>
      </c>
      <c r="D58" s="57"/>
      <c r="E58" s="58"/>
      <c r="F58" s="47">
        <f t="shared" si="3"/>
        <v>0</v>
      </c>
      <c r="G58" s="59">
        <v>5</v>
      </c>
      <c r="H58" s="85">
        <f t="shared" si="1"/>
        <v>0</v>
      </c>
      <c r="I58" s="86">
        <f t="shared" si="2"/>
        <v>0</v>
      </c>
    </row>
    <row r="59" spans="1:9" ht="16.5" thickBot="1">
      <c r="A59" s="54"/>
      <c r="B59" s="60" t="s">
        <v>76</v>
      </c>
      <c r="C59" s="60"/>
      <c r="D59" s="59">
        <v>0</v>
      </c>
      <c r="E59" s="61">
        <v>0</v>
      </c>
      <c r="F59" s="47">
        <f t="shared" si="3"/>
        <v>0</v>
      </c>
      <c r="G59" s="59"/>
      <c r="H59" s="85">
        <f t="shared" si="1"/>
        <v>0</v>
      </c>
      <c r="I59" s="86">
        <f t="shared" si="2"/>
        <v>0</v>
      </c>
    </row>
    <row r="60" spans="1:9" ht="16.5" thickBot="1">
      <c r="A60" s="54"/>
      <c r="B60" s="60" t="s">
        <v>77</v>
      </c>
      <c r="C60" s="60"/>
      <c r="D60" s="59">
        <v>40</v>
      </c>
      <c r="E60" s="61">
        <v>0</v>
      </c>
      <c r="F60" s="47">
        <f t="shared" si="3"/>
        <v>0</v>
      </c>
      <c r="G60" s="62">
        <v>0.05</v>
      </c>
      <c r="H60" s="85">
        <f t="shared" si="1"/>
        <v>0</v>
      </c>
      <c r="I60" s="86">
        <f t="shared" si="2"/>
        <v>0</v>
      </c>
    </row>
    <row r="61" spans="1:9" ht="16.5" thickBot="1">
      <c r="A61" s="54"/>
      <c r="B61" s="60" t="s">
        <v>78</v>
      </c>
      <c r="C61" s="60"/>
      <c r="D61" s="59">
        <v>30</v>
      </c>
      <c r="E61" s="61">
        <v>0</v>
      </c>
      <c r="F61" s="47">
        <f t="shared" si="3"/>
        <v>0</v>
      </c>
      <c r="G61" s="62">
        <v>0.05</v>
      </c>
      <c r="H61" s="85">
        <f t="shared" si="1"/>
        <v>0</v>
      </c>
      <c r="I61" s="86">
        <f t="shared" si="2"/>
        <v>0</v>
      </c>
    </row>
    <row r="62" spans="1:9" ht="16.5" thickBot="1">
      <c r="A62" s="54">
        <v>15</v>
      </c>
      <c r="B62" s="55" t="s">
        <v>95</v>
      </c>
      <c r="C62" s="60" t="s">
        <v>11</v>
      </c>
      <c r="D62" s="57"/>
      <c r="E62" s="58"/>
      <c r="F62" s="47">
        <f t="shared" si="3"/>
        <v>0</v>
      </c>
      <c r="G62" s="59">
        <v>5</v>
      </c>
      <c r="H62" s="85">
        <f t="shared" si="1"/>
        <v>0</v>
      </c>
      <c r="I62" s="86">
        <f t="shared" si="2"/>
        <v>0</v>
      </c>
    </row>
    <row r="63" spans="1:9" ht="16.5" thickBot="1">
      <c r="A63" s="54"/>
      <c r="B63" s="60" t="s">
        <v>76</v>
      </c>
      <c r="C63" s="60"/>
      <c r="D63" s="59">
        <v>30</v>
      </c>
      <c r="E63" s="61">
        <v>0</v>
      </c>
      <c r="F63" s="47">
        <f t="shared" si="3"/>
        <v>0</v>
      </c>
      <c r="G63" s="62">
        <v>0.05</v>
      </c>
      <c r="H63" s="85">
        <f t="shared" si="1"/>
        <v>0</v>
      </c>
      <c r="I63" s="86">
        <f t="shared" si="2"/>
        <v>0</v>
      </c>
    </row>
    <row r="64" spans="1:9" ht="16.5" thickBot="1">
      <c r="A64" s="54"/>
      <c r="B64" s="60" t="s">
        <v>77</v>
      </c>
      <c r="C64" s="60"/>
      <c r="D64" s="59">
        <v>30</v>
      </c>
      <c r="E64" s="61">
        <v>0</v>
      </c>
      <c r="F64" s="47">
        <f t="shared" si="3"/>
        <v>0</v>
      </c>
      <c r="G64" s="62">
        <v>0.05</v>
      </c>
      <c r="H64" s="85">
        <f t="shared" si="1"/>
        <v>0</v>
      </c>
      <c r="I64" s="86">
        <f t="shared" si="2"/>
        <v>0</v>
      </c>
    </row>
    <row r="65" spans="1:9" ht="16.5" thickBot="1">
      <c r="A65" s="54"/>
      <c r="B65" s="60" t="s">
        <v>78</v>
      </c>
      <c r="C65" s="60"/>
      <c r="D65" s="59">
        <v>40</v>
      </c>
      <c r="E65" s="61">
        <v>0</v>
      </c>
      <c r="F65" s="47">
        <f t="shared" si="3"/>
        <v>0</v>
      </c>
      <c r="G65" s="62">
        <v>0.05</v>
      </c>
      <c r="H65" s="85">
        <f t="shared" si="1"/>
        <v>0</v>
      </c>
      <c r="I65" s="86">
        <f t="shared" si="2"/>
        <v>0</v>
      </c>
    </row>
    <row r="66" spans="1:9" ht="16.5" thickBot="1">
      <c r="A66" s="54">
        <v>16</v>
      </c>
      <c r="B66" s="55" t="s">
        <v>96</v>
      </c>
      <c r="C66" s="60" t="s">
        <v>11</v>
      </c>
      <c r="D66" s="57"/>
      <c r="E66" s="58"/>
      <c r="F66" s="47">
        <f t="shared" si="3"/>
        <v>0</v>
      </c>
      <c r="G66" s="59">
        <v>8</v>
      </c>
      <c r="H66" s="85">
        <f t="shared" si="1"/>
        <v>0</v>
      </c>
      <c r="I66" s="86">
        <f t="shared" si="2"/>
        <v>0</v>
      </c>
    </row>
    <row r="67" spans="1:9" ht="16.5" thickBot="1">
      <c r="A67" s="54"/>
      <c r="B67" s="60" t="s">
        <v>76</v>
      </c>
      <c r="C67" s="60"/>
      <c r="D67" s="59">
        <v>70</v>
      </c>
      <c r="E67" s="61">
        <v>0</v>
      </c>
      <c r="F67" s="47">
        <f t="shared" si="3"/>
        <v>0</v>
      </c>
      <c r="G67" s="62">
        <v>0.08</v>
      </c>
      <c r="H67" s="85">
        <f t="shared" si="1"/>
        <v>0</v>
      </c>
      <c r="I67" s="86">
        <f t="shared" si="2"/>
        <v>0</v>
      </c>
    </row>
    <row r="68" spans="1:9" ht="16.5" thickBot="1">
      <c r="A68" s="54"/>
      <c r="B68" s="60" t="s">
        <v>77</v>
      </c>
      <c r="C68" s="60"/>
      <c r="D68" s="59">
        <v>60</v>
      </c>
      <c r="E68" s="61">
        <v>0</v>
      </c>
      <c r="F68" s="47">
        <f t="shared" si="3"/>
        <v>0</v>
      </c>
      <c r="G68" s="62">
        <v>0.08</v>
      </c>
      <c r="H68" s="85">
        <f t="shared" si="1"/>
        <v>0</v>
      </c>
      <c r="I68" s="86">
        <f t="shared" si="2"/>
        <v>0</v>
      </c>
    </row>
    <row r="69" spans="1:9" ht="16.5" thickBot="1">
      <c r="A69" s="54"/>
      <c r="B69" s="60" t="s">
        <v>78</v>
      </c>
      <c r="C69" s="60"/>
      <c r="D69" s="59">
        <v>80</v>
      </c>
      <c r="E69" s="61">
        <v>0</v>
      </c>
      <c r="F69" s="47">
        <f t="shared" si="3"/>
        <v>0</v>
      </c>
      <c r="G69" s="62">
        <v>0.08</v>
      </c>
      <c r="H69" s="85">
        <f t="shared" si="1"/>
        <v>0</v>
      </c>
      <c r="I69" s="86">
        <f t="shared" si="2"/>
        <v>0</v>
      </c>
    </row>
    <row r="70" spans="1:9" ht="16.5" thickBot="1">
      <c r="A70" s="54">
        <v>17</v>
      </c>
      <c r="B70" s="55" t="s">
        <v>97</v>
      </c>
      <c r="C70" s="60" t="s">
        <v>11</v>
      </c>
      <c r="D70" s="57"/>
      <c r="E70" s="58"/>
      <c r="F70" s="47">
        <f t="shared" si="3"/>
        <v>0</v>
      </c>
      <c r="G70" s="59">
        <v>5</v>
      </c>
      <c r="H70" s="85">
        <f t="shared" si="1"/>
        <v>0</v>
      </c>
      <c r="I70" s="86">
        <f t="shared" si="2"/>
        <v>0</v>
      </c>
    </row>
    <row r="71" spans="1:9" ht="16.5" thickBot="1">
      <c r="A71" s="54"/>
      <c r="B71" s="60" t="s">
        <v>76</v>
      </c>
      <c r="C71" s="60"/>
      <c r="D71" s="59">
        <v>40</v>
      </c>
      <c r="E71" s="61">
        <v>0</v>
      </c>
      <c r="F71" s="47">
        <f t="shared" si="3"/>
        <v>0</v>
      </c>
      <c r="G71" s="62">
        <v>0.05</v>
      </c>
      <c r="H71" s="85">
        <f t="shared" si="1"/>
        <v>0</v>
      </c>
      <c r="I71" s="86">
        <f t="shared" si="2"/>
        <v>0</v>
      </c>
    </row>
    <row r="72" spans="1:9" ht="16.5" thickBot="1">
      <c r="A72" s="54"/>
      <c r="B72" s="60" t="s">
        <v>77</v>
      </c>
      <c r="C72" s="60"/>
      <c r="D72" s="59">
        <v>30</v>
      </c>
      <c r="E72" s="61">
        <v>0</v>
      </c>
      <c r="F72" s="47">
        <f t="shared" si="3"/>
        <v>0</v>
      </c>
      <c r="G72" s="62">
        <v>0.05</v>
      </c>
      <c r="H72" s="85">
        <f t="shared" si="1"/>
        <v>0</v>
      </c>
      <c r="I72" s="86">
        <f t="shared" si="2"/>
        <v>0</v>
      </c>
    </row>
    <row r="73" spans="1:9" ht="16.5" thickBot="1">
      <c r="A73" s="54"/>
      <c r="B73" s="60" t="s">
        <v>78</v>
      </c>
      <c r="C73" s="60"/>
      <c r="D73" s="59">
        <v>30</v>
      </c>
      <c r="E73" s="61">
        <v>0</v>
      </c>
      <c r="F73" s="47">
        <f t="shared" si="3"/>
        <v>0</v>
      </c>
      <c r="G73" s="62">
        <v>0.05</v>
      </c>
      <c r="H73" s="85">
        <f t="shared" si="1"/>
        <v>0</v>
      </c>
      <c r="I73" s="86">
        <f t="shared" si="2"/>
        <v>0</v>
      </c>
    </row>
    <row r="74" spans="1:9" ht="16.5" thickBot="1">
      <c r="A74" s="54">
        <v>18</v>
      </c>
      <c r="B74" s="55" t="s">
        <v>98</v>
      </c>
      <c r="C74" s="60" t="s">
        <v>9</v>
      </c>
      <c r="D74" s="57"/>
      <c r="E74" s="58"/>
      <c r="F74" s="47">
        <f t="shared" si="3"/>
        <v>0</v>
      </c>
      <c r="G74" s="59">
        <v>8</v>
      </c>
      <c r="H74" s="85">
        <f t="shared" si="1"/>
        <v>0</v>
      </c>
      <c r="I74" s="86">
        <f t="shared" si="2"/>
        <v>0</v>
      </c>
    </row>
    <row r="75" spans="1:9" ht="16.5" thickBot="1">
      <c r="A75" s="54"/>
      <c r="B75" s="60" t="s">
        <v>76</v>
      </c>
      <c r="C75" s="60"/>
      <c r="D75" s="59">
        <v>150</v>
      </c>
      <c r="E75" s="61">
        <v>0</v>
      </c>
      <c r="F75" s="47">
        <f t="shared" si="3"/>
        <v>0</v>
      </c>
      <c r="G75" s="62">
        <v>0.08</v>
      </c>
      <c r="H75" s="85">
        <f t="shared" si="1"/>
        <v>0</v>
      </c>
      <c r="I75" s="86">
        <f t="shared" si="2"/>
        <v>0</v>
      </c>
    </row>
    <row r="76" spans="1:9" ht="16.5" thickBot="1">
      <c r="A76" s="54"/>
      <c r="B76" s="60" t="s">
        <v>77</v>
      </c>
      <c r="C76" s="60"/>
      <c r="D76" s="59">
        <v>250</v>
      </c>
      <c r="E76" s="61">
        <v>0</v>
      </c>
      <c r="F76" s="47">
        <f t="shared" si="3"/>
        <v>0</v>
      </c>
      <c r="G76" s="62">
        <v>0.08</v>
      </c>
      <c r="H76" s="85">
        <f t="shared" si="1"/>
        <v>0</v>
      </c>
      <c r="I76" s="86">
        <f t="shared" si="2"/>
        <v>0</v>
      </c>
    </row>
    <row r="77" spans="1:9" ht="16.5" thickBot="1">
      <c r="A77" s="54"/>
      <c r="B77" s="60" t="s">
        <v>78</v>
      </c>
      <c r="C77" s="60"/>
      <c r="D77" s="59">
        <v>250</v>
      </c>
      <c r="E77" s="61">
        <v>0</v>
      </c>
      <c r="F77" s="47">
        <f t="shared" si="3"/>
        <v>0</v>
      </c>
      <c r="G77" s="62">
        <v>0.08</v>
      </c>
      <c r="H77" s="85">
        <f t="shared" ref="H77:H152" si="7">E77*(1+G77)</f>
        <v>0</v>
      </c>
      <c r="I77" s="86">
        <f t="shared" ref="I77:I152" si="8">D77*H77</f>
        <v>0</v>
      </c>
    </row>
    <row r="78" spans="1:9" ht="16.5" thickBot="1">
      <c r="A78" s="54">
        <v>19</v>
      </c>
      <c r="B78" s="55" t="s">
        <v>99</v>
      </c>
      <c r="C78" s="60" t="s">
        <v>13</v>
      </c>
      <c r="D78" s="57"/>
      <c r="E78" s="58"/>
      <c r="F78" s="47">
        <f t="shared" ref="F78:F153" si="9">D78*E78</f>
        <v>0</v>
      </c>
      <c r="G78" s="59">
        <v>5</v>
      </c>
      <c r="H78" s="85">
        <f t="shared" si="7"/>
        <v>0</v>
      </c>
      <c r="I78" s="86">
        <f t="shared" si="8"/>
        <v>0</v>
      </c>
    </row>
    <row r="79" spans="1:9" ht="16.5" thickBot="1">
      <c r="A79" s="54"/>
      <c r="B79" s="60" t="s">
        <v>76</v>
      </c>
      <c r="C79" s="60"/>
      <c r="D79" s="59">
        <v>80</v>
      </c>
      <c r="E79" s="61">
        <v>0</v>
      </c>
      <c r="F79" s="47">
        <f t="shared" si="9"/>
        <v>0</v>
      </c>
      <c r="G79" s="62">
        <v>0.05</v>
      </c>
      <c r="H79" s="85">
        <f t="shared" si="7"/>
        <v>0</v>
      </c>
      <c r="I79" s="86">
        <f t="shared" si="8"/>
        <v>0</v>
      </c>
    </row>
    <row r="80" spans="1:9" ht="16.5" thickBot="1">
      <c r="A80" s="54"/>
      <c r="B80" s="60" t="s">
        <v>77</v>
      </c>
      <c r="C80" s="60"/>
      <c r="D80" s="59">
        <v>100</v>
      </c>
      <c r="E80" s="61">
        <v>0</v>
      </c>
      <c r="F80" s="47">
        <f t="shared" si="9"/>
        <v>0</v>
      </c>
      <c r="G80" s="62">
        <v>0.05</v>
      </c>
      <c r="H80" s="85">
        <f t="shared" si="7"/>
        <v>0</v>
      </c>
      <c r="I80" s="86">
        <f t="shared" si="8"/>
        <v>0</v>
      </c>
    </row>
    <row r="81" spans="1:9" ht="16.5" thickBot="1">
      <c r="A81" s="54"/>
      <c r="B81" s="60" t="s">
        <v>78</v>
      </c>
      <c r="C81" s="60"/>
      <c r="D81" s="59">
        <v>110</v>
      </c>
      <c r="E81" s="61">
        <v>0</v>
      </c>
      <c r="F81" s="47">
        <f t="shared" si="9"/>
        <v>0</v>
      </c>
      <c r="G81" s="62">
        <v>0.05</v>
      </c>
      <c r="H81" s="85">
        <f t="shared" si="7"/>
        <v>0</v>
      </c>
      <c r="I81" s="86">
        <f t="shared" si="8"/>
        <v>0</v>
      </c>
    </row>
    <row r="82" spans="1:9" ht="16.5" thickBot="1">
      <c r="A82" s="54">
        <v>20</v>
      </c>
      <c r="B82" s="55" t="s">
        <v>261</v>
      </c>
      <c r="C82" s="60"/>
      <c r="D82" s="59"/>
      <c r="E82" s="61"/>
      <c r="F82" s="47"/>
      <c r="G82" s="62"/>
      <c r="H82" s="85"/>
      <c r="I82" s="86"/>
    </row>
    <row r="83" spans="1:9" ht="16.5" thickBot="1">
      <c r="A83" s="54"/>
      <c r="B83" s="60" t="s">
        <v>76</v>
      </c>
      <c r="C83" s="60"/>
      <c r="D83" s="59">
        <v>100</v>
      </c>
      <c r="E83" s="61">
        <v>0</v>
      </c>
      <c r="F83" s="47">
        <f t="shared" ref="F83:F85" si="10">D83*E83</f>
        <v>0</v>
      </c>
      <c r="G83" s="62">
        <v>0.05</v>
      </c>
      <c r="H83" s="85">
        <f t="shared" ref="H83:H85" si="11">E83*(1+G83)</f>
        <v>0</v>
      </c>
      <c r="I83" s="86">
        <f t="shared" ref="I83:I85" si="12">D83*H83</f>
        <v>0</v>
      </c>
    </row>
    <row r="84" spans="1:9" ht="16.5" thickBot="1">
      <c r="A84" s="54"/>
      <c r="B84" s="60" t="s">
        <v>77</v>
      </c>
      <c r="C84" s="60"/>
      <c r="D84" s="59">
        <v>50</v>
      </c>
      <c r="E84" s="61">
        <v>0</v>
      </c>
      <c r="F84" s="47">
        <f t="shared" si="10"/>
        <v>0</v>
      </c>
      <c r="G84" s="62">
        <v>0.05</v>
      </c>
      <c r="H84" s="85">
        <f t="shared" si="11"/>
        <v>0</v>
      </c>
      <c r="I84" s="86">
        <f t="shared" si="12"/>
        <v>0</v>
      </c>
    </row>
    <row r="85" spans="1:9" ht="16.5" thickBot="1">
      <c r="A85" s="54"/>
      <c r="B85" s="60" t="s">
        <v>78</v>
      </c>
      <c r="C85" s="60"/>
      <c r="D85" s="59">
        <v>100</v>
      </c>
      <c r="E85" s="61">
        <v>0</v>
      </c>
      <c r="F85" s="47">
        <f t="shared" si="10"/>
        <v>0</v>
      </c>
      <c r="G85" s="62">
        <v>0.05</v>
      </c>
      <c r="H85" s="85">
        <f t="shared" si="11"/>
        <v>0</v>
      </c>
      <c r="I85" s="86">
        <f t="shared" si="12"/>
        <v>0</v>
      </c>
    </row>
    <row r="86" spans="1:9" ht="16.5" thickBot="1">
      <c r="A86" s="54">
        <v>21</v>
      </c>
      <c r="B86" s="55" t="s">
        <v>100</v>
      </c>
      <c r="C86" s="60" t="s">
        <v>11</v>
      </c>
      <c r="D86" s="57"/>
      <c r="E86" s="58"/>
      <c r="F86" s="47">
        <f t="shared" si="9"/>
        <v>0</v>
      </c>
      <c r="G86" s="59">
        <v>8</v>
      </c>
      <c r="H86" s="85">
        <f t="shared" si="7"/>
        <v>0</v>
      </c>
      <c r="I86" s="86">
        <f t="shared" si="8"/>
        <v>0</v>
      </c>
    </row>
    <row r="87" spans="1:9" ht="16.5" thickBot="1">
      <c r="A87" s="54"/>
      <c r="B87" s="60" t="s">
        <v>76</v>
      </c>
      <c r="C87" s="60"/>
      <c r="D87" s="59">
        <v>100</v>
      </c>
      <c r="E87" s="61">
        <v>0</v>
      </c>
      <c r="F87" s="47">
        <f t="shared" si="9"/>
        <v>0</v>
      </c>
      <c r="G87" s="62">
        <v>0.08</v>
      </c>
      <c r="H87" s="85">
        <f t="shared" si="7"/>
        <v>0</v>
      </c>
      <c r="I87" s="86">
        <f t="shared" si="8"/>
        <v>0</v>
      </c>
    </row>
    <row r="88" spans="1:9" ht="16.5" thickBot="1">
      <c r="A88" s="54"/>
      <c r="B88" s="60" t="s">
        <v>101</v>
      </c>
      <c r="C88" s="60"/>
      <c r="D88" s="59">
        <v>50</v>
      </c>
      <c r="E88" s="61">
        <v>0</v>
      </c>
      <c r="F88" s="47">
        <f t="shared" si="9"/>
        <v>0</v>
      </c>
      <c r="G88" s="62">
        <v>0.08</v>
      </c>
      <c r="H88" s="85">
        <f t="shared" si="7"/>
        <v>0</v>
      </c>
      <c r="I88" s="86">
        <f t="shared" si="8"/>
        <v>0</v>
      </c>
    </row>
    <row r="89" spans="1:9" ht="16.5" thickBot="1">
      <c r="A89" s="54"/>
      <c r="B89" s="60" t="s">
        <v>78</v>
      </c>
      <c r="C89" s="60"/>
      <c r="D89" s="59">
        <v>150</v>
      </c>
      <c r="E89" s="61">
        <v>0</v>
      </c>
      <c r="F89" s="47">
        <f t="shared" si="9"/>
        <v>0</v>
      </c>
      <c r="G89" s="62">
        <v>0.08</v>
      </c>
      <c r="H89" s="85">
        <f t="shared" si="7"/>
        <v>0</v>
      </c>
      <c r="I89" s="86">
        <f t="shared" si="8"/>
        <v>0</v>
      </c>
    </row>
    <row r="90" spans="1:9" ht="16.5" thickBot="1">
      <c r="A90" s="54">
        <v>22</v>
      </c>
      <c r="B90" s="55" t="s">
        <v>102</v>
      </c>
      <c r="C90" s="60" t="s">
        <v>11</v>
      </c>
      <c r="D90" s="57"/>
      <c r="E90" s="58"/>
      <c r="F90" s="47">
        <f t="shared" si="9"/>
        <v>0</v>
      </c>
      <c r="G90" s="59">
        <v>5</v>
      </c>
      <c r="H90" s="85">
        <f t="shared" si="7"/>
        <v>0</v>
      </c>
      <c r="I90" s="86">
        <f t="shared" si="8"/>
        <v>0</v>
      </c>
    </row>
    <row r="91" spans="1:9" ht="16.5" thickBot="1">
      <c r="A91" s="54"/>
      <c r="B91" s="60" t="s">
        <v>90</v>
      </c>
      <c r="C91" s="60"/>
      <c r="D91" s="59">
        <v>700</v>
      </c>
      <c r="E91" s="61">
        <v>0</v>
      </c>
      <c r="F91" s="47">
        <f t="shared" si="9"/>
        <v>0</v>
      </c>
      <c r="G91" s="62">
        <v>0.05</v>
      </c>
      <c r="H91" s="85">
        <f t="shared" si="7"/>
        <v>0</v>
      </c>
      <c r="I91" s="86">
        <f t="shared" si="8"/>
        <v>0</v>
      </c>
    </row>
    <row r="92" spans="1:9" ht="16.5" thickBot="1">
      <c r="A92" s="54"/>
      <c r="B92" s="60" t="s">
        <v>77</v>
      </c>
      <c r="C92" s="60"/>
      <c r="D92" s="59">
        <v>700</v>
      </c>
      <c r="E92" s="61">
        <v>0</v>
      </c>
      <c r="F92" s="47">
        <f t="shared" si="9"/>
        <v>0</v>
      </c>
      <c r="G92" s="62">
        <v>0.05</v>
      </c>
      <c r="H92" s="85">
        <f t="shared" si="7"/>
        <v>0</v>
      </c>
      <c r="I92" s="86">
        <f t="shared" si="8"/>
        <v>0</v>
      </c>
    </row>
    <row r="93" spans="1:9" ht="16.5" thickBot="1">
      <c r="A93" s="54"/>
      <c r="B93" s="60" t="s">
        <v>78</v>
      </c>
      <c r="C93" s="60"/>
      <c r="D93" s="59">
        <v>850</v>
      </c>
      <c r="E93" s="61">
        <v>0</v>
      </c>
      <c r="F93" s="47">
        <f t="shared" si="9"/>
        <v>0</v>
      </c>
      <c r="G93" s="62">
        <v>0.05</v>
      </c>
      <c r="H93" s="85">
        <f t="shared" si="7"/>
        <v>0</v>
      </c>
      <c r="I93" s="86">
        <f t="shared" si="8"/>
        <v>0</v>
      </c>
    </row>
    <row r="94" spans="1:9" ht="16.5" thickBot="1">
      <c r="A94" s="54">
        <v>23</v>
      </c>
      <c r="B94" s="55" t="s">
        <v>103</v>
      </c>
      <c r="C94" s="60" t="s">
        <v>11</v>
      </c>
      <c r="D94" s="57"/>
      <c r="E94" s="58"/>
      <c r="F94" s="47">
        <f t="shared" si="9"/>
        <v>0</v>
      </c>
      <c r="G94" s="59">
        <v>5</v>
      </c>
      <c r="H94" s="85">
        <f t="shared" si="7"/>
        <v>0</v>
      </c>
      <c r="I94" s="86">
        <f t="shared" si="8"/>
        <v>0</v>
      </c>
    </row>
    <row r="95" spans="1:9" ht="16.5" thickBot="1">
      <c r="A95" s="54"/>
      <c r="B95" s="60" t="s">
        <v>82</v>
      </c>
      <c r="C95" s="60"/>
      <c r="D95" s="59">
        <v>0</v>
      </c>
      <c r="E95" s="61">
        <v>0</v>
      </c>
      <c r="F95" s="47">
        <f t="shared" si="9"/>
        <v>0</v>
      </c>
      <c r="G95" s="59"/>
      <c r="H95" s="85">
        <f t="shared" si="7"/>
        <v>0</v>
      </c>
      <c r="I95" s="86">
        <f t="shared" si="8"/>
        <v>0</v>
      </c>
    </row>
    <row r="96" spans="1:9" ht="16.5" thickBot="1">
      <c r="A96" s="54"/>
      <c r="B96" s="60" t="s">
        <v>83</v>
      </c>
      <c r="C96" s="60"/>
      <c r="D96" s="59">
        <v>100</v>
      </c>
      <c r="E96" s="61">
        <v>0</v>
      </c>
      <c r="F96" s="47">
        <f t="shared" si="9"/>
        <v>0</v>
      </c>
      <c r="G96" s="62">
        <v>0.05</v>
      </c>
      <c r="H96" s="85">
        <f t="shared" si="7"/>
        <v>0</v>
      </c>
      <c r="I96" s="86">
        <f t="shared" si="8"/>
        <v>0</v>
      </c>
    </row>
    <row r="97" spans="1:9" ht="16.5" thickBot="1">
      <c r="A97" s="54"/>
      <c r="B97" s="60" t="s">
        <v>78</v>
      </c>
      <c r="C97" s="60"/>
      <c r="D97" s="59">
        <v>100</v>
      </c>
      <c r="E97" s="61">
        <v>0</v>
      </c>
      <c r="F97" s="47">
        <f t="shared" si="9"/>
        <v>0</v>
      </c>
      <c r="G97" s="62">
        <v>0.05</v>
      </c>
      <c r="H97" s="85">
        <f t="shared" si="7"/>
        <v>0</v>
      </c>
      <c r="I97" s="86">
        <f t="shared" si="8"/>
        <v>0</v>
      </c>
    </row>
    <row r="98" spans="1:9" ht="16.5" thickBot="1">
      <c r="A98" s="54">
        <v>24</v>
      </c>
      <c r="B98" s="55" t="s">
        <v>104</v>
      </c>
      <c r="C98" s="60" t="s">
        <v>13</v>
      </c>
      <c r="D98" s="57"/>
      <c r="E98" s="58"/>
      <c r="F98" s="47">
        <f t="shared" si="9"/>
        <v>0</v>
      </c>
      <c r="G98" s="59">
        <v>5</v>
      </c>
      <c r="H98" s="85">
        <f t="shared" si="7"/>
        <v>0</v>
      </c>
      <c r="I98" s="86">
        <f t="shared" si="8"/>
        <v>0</v>
      </c>
    </row>
    <row r="99" spans="1:9" ht="16.5" thickBot="1">
      <c r="A99" s="54"/>
      <c r="B99" s="60" t="s">
        <v>76</v>
      </c>
      <c r="C99" s="60"/>
      <c r="D99" s="59">
        <v>120</v>
      </c>
      <c r="E99" s="61">
        <v>0</v>
      </c>
      <c r="F99" s="47">
        <f t="shared" si="9"/>
        <v>0</v>
      </c>
      <c r="G99" s="62">
        <v>0.05</v>
      </c>
      <c r="H99" s="85">
        <f t="shared" si="7"/>
        <v>0</v>
      </c>
      <c r="I99" s="86">
        <f t="shared" si="8"/>
        <v>0</v>
      </c>
    </row>
    <row r="100" spans="1:9" ht="16.5" thickBot="1">
      <c r="A100" s="54"/>
      <c r="B100" s="60" t="s">
        <v>77</v>
      </c>
      <c r="C100" s="60"/>
      <c r="D100" s="59">
        <v>120</v>
      </c>
      <c r="E100" s="61">
        <v>0</v>
      </c>
      <c r="F100" s="47">
        <f t="shared" si="9"/>
        <v>0</v>
      </c>
      <c r="G100" s="62">
        <v>0.05</v>
      </c>
      <c r="H100" s="85">
        <f t="shared" si="7"/>
        <v>0</v>
      </c>
      <c r="I100" s="86">
        <f t="shared" si="8"/>
        <v>0</v>
      </c>
    </row>
    <row r="101" spans="1:9" ht="16.5" thickBot="1">
      <c r="A101" s="54"/>
      <c r="B101" s="60" t="s">
        <v>78</v>
      </c>
      <c r="C101" s="60"/>
      <c r="D101" s="59">
        <v>120</v>
      </c>
      <c r="E101" s="61">
        <v>0</v>
      </c>
      <c r="F101" s="47">
        <f t="shared" si="9"/>
        <v>0</v>
      </c>
      <c r="G101" s="62">
        <v>0.05</v>
      </c>
      <c r="H101" s="85">
        <f t="shared" si="7"/>
        <v>0</v>
      </c>
      <c r="I101" s="86">
        <f t="shared" si="8"/>
        <v>0</v>
      </c>
    </row>
    <row r="102" spans="1:9" ht="16.5" thickBot="1">
      <c r="A102" s="54">
        <v>25</v>
      </c>
      <c r="B102" s="55" t="s">
        <v>257</v>
      </c>
      <c r="C102" s="60" t="s">
        <v>236</v>
      </c>
      <c r="D102" s="59"/>
      <c r="E102" s="61"/>
      <c r="F102" s="47"/>
      <c r="G102" s="62"/>
      <c r="H102" s="85"/>
      <c r="I102" s="86"/>
    </row>
    <row r="103" spans="1:9" ht="16.5" thickBot="1">
      <c r="A103" s="54"/>
      <c r="B103" s="60" t="s">
        <v>76</v>
      </c>
      <c r="C103" s="60"/>
      <c r="D103" s="59">
        <v>30</v>
      </c>
      <c r="E103" s="61">
        <v>0</v>
      </c>
      <c r="F103" s="47">
        <f t="shared" ref="F103" si="13">D103*E103</f>
        <v>0</v>
      </c>
      <c r="G103" s="62">
        <v>0.05</v>
      </c>
      <c r="H103" s="85">
        <f t="shared" ref="H103" si="14">E103*(1+G103)</f>
        <v>0</v>
      </c>
      <c r="I103" s="86">
        <f t="shared" ref="I103" si="15">D103*H103</f>
        <v>0</v>
      </c>
    </row>
    <row r="104" spans="1:9" ht="16.5" thickBot="1">
      <c r="A104" s="54"/>
      <c r="B104" s="60" t="s">
        <v>77</v>
      </c>
      <c r="C104" s="60"/>
      <c r="D104" s="59">
        <v>30</v>
      </c>
      <c r="E104" s="61">
        <v>0</v>
      </c>
      <c r="F104" s="47">
        <f t="shared" ref="F104" si="16">D104*E104</f>
        <v>0</v>
      </c>
      <c r="G104" s="62">
        <v>0.05</v>
      </c>
      <c r="H104" s="85">
        <f t="shared" ref="H104" si="17">E104*(1+G104)</f>
        <v>0</v>
      </c>
      <c r="I104" s="86">
        <f t="shared" ref="I104" si="18">D104*H104</f>
        <v>0</v>
      </c>
    </row>
    <row r="105" spans="1:9" ht="16.5" thickBot="1">
      <c r="A105" s="54"/>
      <c r="B105" s="60" t="s">
        <v>256</v>
      </c>
      <c r="C105" s="60"/>
      <c r="D105" s="59">
        <v>30</v>
      </c>
      <c r="E105" s="61">
        <v>0</v>
      </c>
      <c r="F105" s="47">
        <f t="shared" ref="F105" si="19">D105*E105</f>
        <v>0</v>
      </c>
      <c r="G105" s="62">
        <v>0.05</v>
      </c>
      <c r="H105" s="85">
        <f t="shared" ref="H105" si="20">E105*(1+G105)</f>
        <v>0</v>
      </c>
      <c r="I105" s="86">
        <f t="shared" ref="I105" si="21">D105*H105</f>
        <v>0</v>
      </c>
    </row>
    <row r="106" spans="1:9" ht="16.5" thickBot="1">
      <c r="A106" s="54">
        <v>26</v>
      </c>
      <c r="B106" s="55" t="s">
        <v>105</v>
      </c>
      <c r="C106" s="60" t="s">
        <v>21</v>
      </c>
      <c r="D106" s="59"/>
      <c r="E106" s="61"/>
      <c r="F106" s="47">
        <f t="shared" si="9"/>
        <v>0</v>
      </c>
      <c r="G106" s="59">
        <v>8</v>
      </c>
      <c r="H106" s="85">
        <f t="shared" si="7"/>
        <v>0</v>
      </c>
      <c r="I106" s="86">
        <f t="shared" si="8"/>
        <v>0</v>
      </c>
    </row>
    <row r="107" spans="1:9" ht="16.5" thickBot="1">
      <c r="A107" s="54"/>
      <c r="B107" s="60" t="s">
        <v>76</v>
      </c>
      <c r="C107" s="60"/>
      <c r="D107" s="59">
        <v>60</v>
      </c>
      <c r="E107" s="61">
        <v>0</v>
      </c>
      <c r="F107" s="47">
        <f t="shared" si="9"/>
        <v>0</v>
      </c>
      <c r="G107" s="62">
        <v>0.08</v>
      </c>
      <c r="H107" s="85">
        <f t="shared" si="7"/>
        <v>0</v>
      </c>
      <c r="I107" s="86">
        <f t="shared" si="8"/>
        <v>0</v>
      </c>
    </row>
    <row r="108" spans="1:9" ht="16.5" thickBot="1">
      <c r="A108" s="64"/>
      <c r="B108" s="60" t="s">
        <v>77</v>
      </c>
      <c r="C108" s="60"/>
      <c r="D108" s="59">
        <v>60</v>
      </c>
      <c r="E108" s="61">
        <v>0</v>
      </c>
      <c r="F108" s="47">
        <f t="shared" si="9"/>
        <v>0</v>
      </c>
      <c r="G108" s="62">
        <v>0.08</v>
      </c>
      <c r="H108" s="85">
        <f t="shared" si="7"/>
        <v>0</v>
      </c>
      <c r="I108" s="86">
        <f t="shared" si="8"/>
        <v>0</v>
      </c>
    </row>
    <row r="109" spans="1:9" ht="16.5" thickBot="1">
      <c r="A109" s="54"/>
      <c r="B109" s="60" t="s">
        <v>78</v>
      </c>
      <c r="C109" s="60"/>
      <c r="D109" s="59">
        <v>60</v>
      </c>
      <c r="E109" s="61">
        <v>0</v>
      </c>
      <c r="F109" s="47">
        <f t="shared" si="9"/>
        <v>0</v>
      </c>
      <c r="G109" s="62">
        <v>0.08</v>
      </c>
      <c r="H109" s="85">
        <f t="shared" si="7"/>
        <v>0</v>
      </c>
      <c r="I109" s="86">
        <f t="shared" si="8"/>
        <v>0</v>
      </c>
    </row>
    <row r="110" spans="1:9" ht="16.5" thickBot="1">
      <c r="A110" s="54">
        <v>27</v>
      </c>
      <c r="B110" s="55" t="s">
        <v>106</v>
      </c>
      <c r="C110" s="60" t="s">
        <v>11</v>
      </c>
      <c r="D110" s="59"/>
      <c r="E110" s="61"/>
      <c r="F110" s="47">
        <f t="shared" si="9"/>
        <v>0</v>
      </c>
      <c r="G110" s="59">
        <v>5</v>
      </c>
      <c r="H110" s="85">
        <f t="shared" si="7"/>
        <v>0</v>
      </c>
      <c r="I110" s="86">
        <f t="shared" si="8"/>
        <v>0</v>
      </c>
    </row>
    <row r="111" spans="1:9" ht="16.5" thickBot="1">
      <c r="A111" s="54"/>
      <c r="B111" s="60" t="s">
        <v>76</v>
      </c>
      <c r="C111" s="60"/>
      <c r="D111" s="59">
        <v>80</v>
      </c>
      <c r="E111" s="61">
        <v>0</v>
      </c>
      <c r="F111" s="47">
        <f t="shared" si="9"/>
        <v>0</v>
      </c>
      <c r="G111" s="62">
        <v>0.05</v>
      </c>
      <c r="H111" s="85">
        <f t="shared" si="7"/>
        <v>0</v>
      </c>
      <c r="I111" s="86">
        <f t="shared" si="8"/>
        <v>0</v>
      </c>
    </row>
    <row r="112" spans="1:9" ht="16.5" thickBot="1">
      <c r="A112" s="54"/>
      <c r="B112" s="60" t="s">
        <v>77</v>
      </c>
      <c r="C112" s="60"/>
      <c r="D112" s="59">
        <v>80</v>
      </c>
      <c r="E112" s="61">
        <v>0</v>
      </c>
      <c r="F112" s="47">
        <f t="shared" si="9"/>
        <v>0</v>
      </c>
      <c r="G112" s="62">
        <v>0.05</v>
      </c>
      <c r="H112" s="85">
        <f t="shared" si="7"/>
        <v>0</v>
      </c>
      <c r="I112" s="86">
        <f t="shared" si="8"/>
        <v>0</v>
      </c>
    </row>
    <row r="113" spans="1:9" ht="16.5" thickBot="1">
      <c r="A113" s="54"/>
      <c r="B113" s="60" t="s">
        <v>78</v>
      </c>
      <c r="C113" s="60"/>
      <c r="D113" s="59">
        <v>100</v>
      </c>
      <c r="E113" s="61">
        <v>0</v>
      </c>
      <c r="F113" s="47">
        <f t="shared" si="9"/>
        <v>0</v>
      </c>
      <c r="G113" s="62">
        <v>0.05</v>
      </c>
      <c r="H113" s="85">
        <f t="shared" si="7"/>
        <v>0</v>
      </c>
      <c r="I113" s="86">
        <f t="shared" si="8"/>
        <v>0</v>
      </c>
    </row>
    <row r="114" spans="1:9" ht="16.5" thickBot="1">
      <c r="A114" s="54">
        <v>28</v>
      </c>
      <c r="B114" s="55" t="s">
        <v>258</v>
      </c>
      <c r="C114" s="60" t="s">
        <v>259</v>
      </c>
      <c r="D114" s="59"/>
      <c r="E114" s="61"/>
      <c r="F114" s="47"/>
      <c r="G114" s="62"/>
      <c r="H114" s="85"/>
      <c r="I114" s="86"/>
    </row>
    <row r="115" spans="1:9" ht="16.5" thickBot="1">
      <c r="A115" s="54"/>
      <c r="B115" s="60" t="s">
        <v>76</v>
      </c>
      <c r="C115" s="60"/>
      <c r="D115" s="59">
        <v>0</v>
      </c>
      <c r="E115" s="61">
        <v>0</v>
      </c>
      <c r="F115" s="47">
        <f t="shared" ref="F115:F117" si="22">D115*E115</f>
        <v>0</v>
      </c>
      <c r="G115" s="62">
        <v>0.05</v>
      </c>
      <c r="H115" s="85">
        <f t="shared" ref="H115:H117" si="23">E115*(1+G115)</f>
        <v>0</v>
      </c>
      <c r="I115" s="86">
        <f t="shared" ref="I115:I117" si="24">D115*H115</f>
        <v>0</v>
      </c>
    </row>
    <row r="116" spans="1:9" ht="16.5" thickBot="1">
      <c r="A116" s="54"/>
      <c r="B116" s="60" t="s">
        <v>77</v>
      </c>
      <c r="C116" s="60"/>
      <c r="D116" s="59">
        <v>50</v>
      </c>
      <c r="E116" s="61">
        <v>0</v>
      </c>
      <c r="F116" s="47">
        <f t="shared" si="22"/>
        <v>0</v>
      </c>
      <c r="G116" s="62">
        <v>0.05</v>
      </c>
      <c r="H116" s="85">
        <f t="shared" si="23"/>
        <v>0</v>
      </c>
      <c r="I116" s="86">
        <f t="shared" si="24"/>
        <v>0</v>
      </c>
    </row>
    <row r="117" spans="1:9" ht="16.5" thickBot="1">
      <c r="A117" s="54"/>
      <c r="B117" s="60" t="s">
        <v>78</v>
      </c>
      <c r="C117" s="60"/>
      <c r="D117" s="59">
        <v>50</v>
      </c>
      <c r="E117" s="61">
        <v>0</v>
      </c>
      <c r="F117" s="47">
        <f t="shared" si="22"/>
        <v>0</v>
      </c>
      <c r="G117" s="62">
        <v>0.05</v>
      </c>
      <c r="H117" s="85">
        <f t="shared" si="23"/>
        <v>0</v>
      </c>
      <c r="I117" s="86">
        <f t="shared" si="24"/>
        <v>0</v>
      </c>
    </row>
    <row r="118" spans="1:9" ht="16.5" thickBot="1">
      <c r="A118" s="54">
        <v>29</v>
      </c>
      <c r="B118" s="55" t="s">
        <v>107</v>
      </c>
      <c r="C118" s="60" t="s">
        <v>11</v>
      </c>
      <c r="D118" s="59"/>
      <c r="E118" s="61"/>
      <c r="F118" s="47">
        <f t="shared" si="9"/>
        <v>0</v>
      </c>
      <c r="G118" s="59">
        <v>5</v>
      </c>
      <c r="H118" s="85">
        <f t="shared" si="7"/>
        <v>0</v>
      </c>
      <c r="I118" s="86">
        <f t="shared" si="8"/>
        <v>0</v>
      </c>
    </row>
    <row r="119" spans="1:9" ht="16.5" thickBot="1">
      <c r="A119" s="54"/>
      <c r="B119" s="60" t="s">
        <v>76</v>
      </c>
      <c r="C119" s="60"/>
      <c r="D119" s="59">
        <v>40</v>
      </c>
      <c r="E119" s="61">
        <v>0</v>
      </c>
      <c r="F119" s="47">
        <f t="shared" si="9"/>
        <v>0</v>
      </c>
      <c r="G119" s="62">
        <v>0.05</v>
      </c>
      <c r="H119" s="85">
        <f t="shared" si="7"/>
        <v>0</v>
      </c>
      <c r="I119" s="86">
        <f t="shared" si="8"/>
        <v>0</v>
      </c>
    </row>
    <row r="120" spans="1:9" ht="16.5" thickBot="1">
      <c r="A120" s="54"/>
      <c r="B120" s="60" t="s">
        <v>77</v>
      </c>
      <c r="C120" s="60"/>
      <c r="D120" s="59">
        <v>40</v>
      </c>
      <c r="E120" s="61">
        <v>0</v>
      </c>
      <c r="F120" s="47">
        <f t="shared" si="9"/>
        <v>0</v>
      </c>
      <c r="G120" s="62">
        <v>0.05</v>
      </c>
      <c r="H120" s="85">
        <f t="shared" si="7"/>
        <v>0</v>
      </c>
      <c r="I120" s="86">
        <f t="shared" si="8"/>
        <v>0</v>
      </c>
    </row>
    <row r="121" spans="1:9" ht="16.5" thickBot="1">
      <c r="A121" s="54"/>
      <c r="B121" s="60" t="s">
        <v>78</v>
      </c>
      <c r="C121" s="60"/>
      <c r="D121" s="59">
        <v>50</v>
      </c>
      <c r="E121" s="61">
        <v>0</v>
      </c>
      <c r="F121" s="47">
        <f t="shared" si="9"/>
        <v>0</v>
      </c>
      <c r="G121" s="62">
        <v>0.05</v>
      </c>
      <c r="H121" s="85">
        <f t="shared" si="7"/>
        <v>0</v>
      </c>
      <c r="I121" s="86">
        <f t="shared" si="8"/>
        <v>0</v>
      </c>
    </row>
    <row r="122" spans="1:9" ht="16.5" thickBot="1">
      <c r="A122" s="54">
        <v>30</v>
      </c>
      <c r="B122" s="55" t="s">
        <v>108</v>
      </c>
      <c r="C122" s="60" t="s">
        <v>11</v>
      </c>
      <c r="D122" s="59"/>
      <c r="E122" s="61"/>
      <c r="F122" s="47">
        <f t="shared" si="9"/>
        <v>0</v>
      </c>
      <c r="G122" s="59">
        <v>5</v>
      </c>
      <c r="H122" s="85">
        <f t="shared" si="7"/>
        <v>0</v>
      </c>
      <c r="I122" s="86">
        <f t="shared" si="8"/>
        <v>0</v>
      </c>
    </row>
    <row r="123" spans="1:9" ht="16.5" thickBot="1">
      <c r="A123" s="54"/>
      <c r="B123" s="60" t="s">
        <v>76</v>
      </c>
      <c r="C123" s="60"/>
      <c r="D123" s="59">
        <v>10</v>
      </c>
      <c r="E123" s="61">
        <v>0</v>
      </c>
      <c r="F123" s="47">
        <f t="shared" si="9"/>
        <v>0</v>
      </c>
      <c r="G123" s="62">
        <v>0.05</v>
      </c>
      <c r="H123" s="85">
        <f t="shared" si="7"/>
        <v>0</v>
      </c>
      <c r="I123" s="86">
        <f t="shared" si="8"/>
        <v>0</v>
      </c>
    </row>
    <row r="124" spans="1:9" ht="16.5" thickBot="1">
      <c r="A124" s="54"/>
      <c r="B124" s="60" t="s">
        <v>77</v>
      </c>
      <c r="C124" s="60"/>
      <c r="D124" s="59">
        <v>10</v>
      </c>
      <c r="E124" s="61">
        <v>0</v>
      </c>
      <c r="F124" s="47">
        <f t="shared" si="9"/>
        <v>0</v>
      </c>
      <c r="G124" s="62">
        <v>0.05</v>
      </c>
      <c r="H124" s="85">
        <f t="shared" si="7"/>
        <v>0</v>
      </c>
      <c r="I124" s="86">
        <f t="shared" si="8"/>
        <v>0</v>
      </c>
    </row>
    <row r="125" spans="1:9" ht="16.5" thickBot="1">
      <c r="A125" s="54"/>
      <c r="B125" s="60" t="s">
        <v>109</v>
      </c>
      <c r="C125" s="60"/>
      <c r="D125" s="59">
        <v>10</v>
      </c>
      <c r="E125" s="61">
        <v>0</v>
      </c>
      <c r="F125" s="47">
        <f t="shared" si="9"/>
        <v>0</v>
      </c>
      <c r="G125" s="62">
        <v>0.05</v>
      </c>
      <c r="H125" s="85">
        <f t="shared" si="7"/>
        <v>0</v>
      </c>
      <c r="I125" s="86">
        <f t="shared" si="8"/>
        <v>0</v>
      </c>
    </row>
    <row r="126" spans="1:9" ht="16.5" thickBot="1">
      <c r="A126" s="54">
        <v>31</v>
      </c>
      <c r="B126" s="55" t="s">
        <v>110</v>
      </c>
      <c r="C126" s="60" t="s">
        <v>11</v>
      </c>
      <c r="D126" s="59"/>
      <c r="E126" s="61"/>
      <c r="F126" s="47">
        <f t="shared" si="9"/>
        <v>0</v>
      </c>
      <c r="G126" s="59">
        <v>5</v>
      </c>
      <c r="H126" s="85">
        <f t="shared" si="7"/>
        <v>0</v>
      </c>
      <c r="I126" s="86">
        <f t="shared" si="8"/>
        <v>0</v>
      </c>
    </row>
    <row r="127" spans="1:9" ht="16.5" thickBot="1">
      <c r="A127" s="54"/>
      <c r="B127" s="60" t="s">
        <v>76</v>
      </c>
      <c r="C127" s="60"/>
      <c r="D127" s="59">
        <v>140</v>
      </c>
      <c r="E127" s="61">
        <v>0</v>
      </c>
      <c r="F127" s="47">
        <f t="shared" si="9"/>
        <v>0</v>
      </c>
      <c r="G127" s="62">
        <v>0.05</v>
      </c>
      <c r="H127" s="85">
        <f t="shared" si="7"/>
        <v>0</v>
      </c>
      <c r="I127" s="86">
        <f t="shared" si="8"/>
        <v>0</v>
      </c>
    </row>
    <row r="128" spans="1:9" ht="16.5" thickBot="1">
      <c r="A128" s="54"/>
      <c r="B128" s="60" t="s">
        <v>77</v>
      </c>
      <c r="C128" s="60"/>
      <c r="D128" s="59">
        <v>140</v>
      </c>
      <c r="E128" s="61">
        <v>0</v>
      </c>
      <c r="F128" s="47">
        <f t="shared" si="9"/>
        <v>0</v>
      </c>
      <c r="G128" s="62">
        <v>0.05</v>
      </c>
      <c r="H128" s="85">
        <f t="shared" si="7"/>
        <v>0</v>
      </c>
      <c r="I128" s="86">
        <f t="shared" si="8"/>
        <v>0</v>
      </c>
    </row>
    <row r="129" spans="1:9" ht="16.5" thickBot="1">
      <c r="A129" s="54"/>
      <c r="B129" s="60" t="s">
        <v>109</v>
      </c>
      <c r="C129" s="60"/>
      <c r="D129" s="59">
        <v>160</v>
      </c>
      <c r="E129" s="61">
        <v>0</v>
      </c>
      <c r="F129" s="47">
        <f t="shared" si="9"/>
        <v>0</v>
      </c>
      <c r="G129" s="62">
        <v>0.05</v>
      </c>
      <c r="H129" s="85">
        <f t="shared" si="7"/>
        <v>0</v>
      </c>
      <c r="I129" s="86">
        <f t="shared" si="8"/>
        <v>0</v>
      </c>
    </row>
    <row r="130" spans="1:9" ht="16.5" thickBot="1">
      <c r="A130" s="54">
        <v>32</v>
      </c>
      <c r="B130" s="55" t="s">
        <v>111</v>
      </c>
      <c r="C130" s="60" t="s">
        <v>11</v>
      </c>
      <c r="D130" s="59"/>
      <c r="E130" s="61"/>
      <c r="F130" s="47">
        <f t="shared" si="9"/>
        <v>0</v>
      </c>
      <c r="G130" s="59">
        <v>8</v>
      </c>
      <c r="H130" s="85">
        <f t="shared" si="7"/>
        <v>0</v>
      </c>
      <c r="I130" s="86">
        <f t="shared" si="8"/>
        <v>0</v>
      </c>
    </row>
    <row r="131" spans="1:9" ht="16.5" thickBot="1">
      <c r="A131" s="54"/>
      <c r="B131" s="60" t="s">
        <v>76</v>
      </c>
      <c r="C131" s="60"/>
      <c r="D131" s="59">
        <v>250</v>
      </c>
      <c r="E131" s="61">
        <v>0</v>
      </c>
      <c r="F131" s="47">
        <f t="shared" si="9"/>
        <v>0</v>
      </c>
      <c r="G131" s="62">
        <v>0.08</v>
      </c>
      <c r="H131" s="85">
        <f t="shared" si="7"/>
        <v>0</v>
      </c>
      <c r="I131" s="86">
        <f t="shared" si="8"/>
        <v>0</v>
      </c>
    </row>
    <row r="132" spans="1:9" ht="16.5" thickBot="1">
      <c r="A132" s="54"/>
      <c r="B132" s="60" t="s">
        <v>77</v>
      </c>
      <c r="C132" s="60"/>
      <c r="D132" s="59">
        <v>250</v>
      </c>
      <c r="E132" s="61">
        <v>0</v>
      </c>
      <c r="F132" s="47">
        <f t="shared" si="9"/>
        <v>0</v>
      </c>
      <c r="G132" s="62">
        <v>0.08</v>
      </c>
      <c r="H132" s="85">
        <f t="shared" si="7"/>
        <v>0</v>
      </c>
      <c r="I132" s="86">
        <f t="shared" si="8"/>
        <v>0</v>
      </c>
    </row>
    <row r="133" spans="1:9" ht="16.5" thickBot="1">
      <c r="A133" s="54"/>
      <c r="B133" s="60" t="s">
        <v>109</v>
      </c>
      <c r="C133" s="60"/>
      <c r="D133" s="59">
        <v>300</v>
      </c>
      <c r="E133" s="61">
        <v>0</v>
      </c>
      <c r="F133" s="47">
        <f t="shared" si="9"/>
        <v>0</v>
      </c>
      <c r="G133" s="62">
        <v>0.08</v>
      </c>
      <c r="H133" s="85">
        <f t="shared" si="7"/>
        <v>0</v>
      </c>
      <c r="I133" s="86">
        <f>D133*H133</f>
        <v>0</v>
      </c>
    </row>
    <row r="134" spans="1:9" ht="16.5" thickBot="1">
      <c r="A134" s="54">
        <v>33</v>
      </c>
      <c r="B134" s="55" t="s">
        <v>112</v>
      </c>
      <c r="C134" s="60" t="s">
        <v>11</v>
      </c>
      <c r="D134" s="59"/>
      <c r="E134" s="61"/>
      <c r="F134" s="47">
        <f t="shared" si="9"/>
        <v>0</v>
      </c>
      <c r="G134" s="59">
        <v>5</v>
      </c>
      <c r="H134" s="85">
        <f t="shared" si="7"/>
        <v>0</v>
      </c>
      <c r="I134" s="86">
        <f t="shared" si="8"/>
        <v>0</v>
      </c>
    </row>
    <row r="135" spans="1:9" ht="16.5" thickBot="1">
      <c r="A135" s="54"/>
      <c r="B135" s="60" t="s">
        <v>76</v>
      </c>
      <c r="C135" s="60"/>
      <c r="D135" s="59">
        <v>40</v>
      </c>
      <c r="E135" s="61">
        <v>0</v>
      </c>
      <c r="F135" s="47">
        <f t="shared" si="9"/>
        <v>0</v>
      </c>
      <c r="G135" s="62">
        <v>0.05</v>
      </c>
      <c r="H135" s="85">
        <f t="shared" si="7"/>
        <v>0</v>
      </c>
      <c r="I135" s="86">
        <f t="shared" si="8"/>
        <v>0</v>
      </c>
    </row>
    <row r="136" spans="1:9" ht="16.5" thickBot="1">
      <c r="A136" s="54"/>
      <c r="B136" s="60" t="s">
        <v>77</v>
      </c>
      <c r="C136" s="60"/>
      <c r="D136" s="59">
        <v>50</v>
      </c>
      <c r="E136" s="61">
        <v>0</v>
      </c>
      <c r="F136" s="47">
        <f t="shared" si="9"/>
        <v>0</v>
      </c>
      <c r="G136" s="62">
        <v>0.05</v>
      </c>
      <c r="H136" s="85">
        <f t="shared" si="7"/>
        <v>0</v>
      </c>
      <c r="I136" s="86">
        <f t="shared" si="8"/>
        <v>0</v>
      </c>
    </row>
    <row r="137" spans="1:9" ht="16.5" thickBot="1">
      <c r="A137" s="54"/>
      <c r="B137" s="60" t="s">
        <v>109</v>
      </c>
      <c r="C137" s="60"/>
      <c r="D137" s="59">
        <v>80</v>
      </c>
      <c r="E137" s="61">
        <v>0</v>
      </c>
      <c r="F137" s="47">
        <f t="shared" si="9"/>
        <v>0</v>
      </c>
      <c r="G137" s="62">
        <v>0.05</v>
      </c>
      <c r="H137" s="85">
        <f t="shared" si="7"/>
        <v>0</v>
      </c>
      <c r="I137" s="86">
        <f t="shared" si="8"/>
        <v>0</v>
      </c>
    </row>
    <row r="138" spans="1:9" ht="16.5" thickBot="1">
      <c r="A138" s="54">
        <v>34</v>
      </c>
      <c r="B138" s="55" t="s">
        <v>113</v>
      </c>
      <c r="C138" s="60" t="s">
        <v>13</v>
      </c>
      <c r="D138" s="59"/>
      <c r="E138" s="61"/>
      <c r="F138" s="47">
        <f t="shared" si="9"/>
        <v>0</v>
      </c>
      <c r="G138" s="59">
        <v>5</v>
      </c>
      <c r="H138" s="85">
        <f t="shared" si="7"/>
        <v>0</v>
      </c>
      <c r="I138" s="86">
        <f t="shared" si="8"/>
        <v>0</v>
      </c>
    </row>
    <row r="139" spans="1:9" ht="16.5" thickBot="1">
      <c r="A139" s="54"/>
      <c r="B139" s="60" t="s">
        <v>76</v>
      </c>
      <c r="C139" s="60"/>
      <c r="D139" s="59">
        <v>160</v>
      </c>
      <c r="E139" s="61">
        <v>0</v>
      </c>
      <c r="F139" s="47">
        <f t="shared" si="9"/>
        <v>0</v>
      </c>
      <c r="G139" s="62">
        <v>0.05</v>
      </c>
      <c r="H139" s="85">
        <f t="shared" si="7"/>
        <v>0</v>
      </c>
      <c r="I139" s="86">
        <f t="shared" si="8"/>
        <v>0</v>
      </c>
    </row>
    <row r="140" spans="1:9" ht="16.5" thickBot="1">
      <c r="A140" s="54"/>
      <c r="B140" s="60" t="s">
        <v>77</v>
      </c>
      <c r="C140" s="60"/>
      <c r="D140" s="59">
        <v>160</v>
      </c>
      <c r="E140" s="61">
        <v>0</v>
      </c>
      <c r="F140" s="47">
        <f t="shared" si="9"/>
        <v>0</v>
      </c>
      <c r="G140" s="62">
        <v>0.05</v>
      </c>
      <c r="H140" s="85">
        <f t="shared" si="7"/>
        <v>0</v>
      </c>
      <c r="I140" s="86">
        <f t="shared" si="8"/>
        <v>0</v>
      </c>
    </row>
    <row r="141" spans="1:9" ht="16.5" thickBot="1">
      <c r="A141" s="54"/>
      <c r="B141" s="60" t="s">
        <v>109</v>
      </c>
      <c r="C141" s="60"/>
      <c r="D141" s="59">
        <v>160</v>
      </c>
      <c r="E141" s="61">
        <v>0</v>
      </c>
      <c r="F141" s="47">
        <f t="shared" si="9"/>
        <v>0</v>
      </c>
      <c r="G141" s="62">
        <v>0.05</v>
      </c>
      <c r="H141" s="85">
        <f t="shared" si="7"/>
        <v>0</v>
      </c>
      <c r="I141" s="86">
        <f t="shared" si="8"/>
        <v>0</v>
      </c>
    </row>
    <row r="142" spans="1:9" ht="16.5" thickBot="1">
      <c r="A142" s="54">
        <v>35</v>
      </c>
      <c r="B142" s="55" t="s">
        <v>114</v>
      </c>
      <c r="C142" s="60" t="s">
        <v>13</v>
      </c>
      <c r="D142" s="59"/>
      <c r="E142" s="61"/>
      <c r="F142" s="47">
        <f t="shared" si="9"/>
        <v>0</v>
      </c>
      <c r="G142" s="59">
        <v>5</v>
      </c>
      <c r="H142" s="85">
        <f t="shared" si="7"/>
        <v>0</v>
      </c>
      <c r="I142" s="86">
        <f t="shared" si="8"/>
        <v>0</v>
      </c>
    </row>
    <row r="143" spans="1:9" ht="16.5" thickBot="1">
      <c r="A143" s="54"/>
      <c r="B143" s="60" t="s">
        <v>76</v>
      </c>
      <c r="C143" s="60"/>
      <c r="D143" s="59">
        <v>5</v>
      </c>
      <c r="E143" s="61">
        <v>0</v>
      </c>
      <c r="F143" s="47">
        <f t="shared" si="9"/>
        <v>0</v>
      </c>
      <c r="G143" s="62">
        <v>0.05</v>
      </c>
      <c r="H143" s="85">
        <f t="shared" si="7"/>
        <v>0</v>
      </c>
      <c r="I143" s="86">
        <f t="shared" si="8"/>
        <v>0</v>
      </c>
    </row>
    <row r="144" spans="1:9" ht="16.5" thickBot="1">
      <c r="A144" s="54"/>
      <c r="B144" s="60" t="s">
        <v>77</v>
      </c>
      <c r="C144" s="60"/>
      <c r="D144" s="59">
        <v>5</v>
      </c>
      <c r="E144" s="61">
        <v>0</v>
      </c>
      <c r="F144" s="47">
        <f t="shared" si="9"/>
        <v>0</v>
      </c>
      <c r="G144" s="62">
        <v>0.05</v>
      </c>
      <c r="H144" s="85">
        <f t="shared" si="7"/>
        <v>0</v>
      </c>
      <c r="I144" s="86">
        <f t="shared" si="8"/>
        <v>0</v>
      </c>
    </row>
    <row r="145" spans="1:9" ht="16.5" thickBot="1">
      <c r="A145" s="54"/>
      <c r="B145" s="60" t="s">
        <v>109</v>
      </c>
      <c r="C145" s="60"/>
      <c r="D145" s="59">
        <v>5</v>
      </c>
      <c r="E145" s="61">
        <v>0</v>
      </c>
      <c r="F145" s="47">
        <f t="shared" si="9"/>
        <v>0</v>
      </c>
      <c r="G145" s="62">
        <v>0.05</v>
      </c>
      <c r="H145" s="85">
        <f t="shared" si="7"/>
        <v>0</v>
      </c>
      <c r="I145" s="86">
        <f t="shared" si="8"/>
        <v>0</v>
      </c>
    </row>
    <row r="146" spans="1:9" ht="16.5" thickBot="1">
      <c r="A146" s="54">
        <v>36</v>
      </c>
      <c r="B146" s="55" t="s">
        <v>115</v>
      </c>
      <c r="C146" s="60" t="s">
        <v>13</v>
      </c>
      <c r="D146" s="59"/>
      <c r="E146" s="61"/>
      <c r="F146" s="47">
        <f t="shared" si="9"/>
        <v>0</v>
      </c>
      <c r="G146" s="59">
        <v>5</v>
      </c>
      <c r="H146" s="85">
        <f t="shared" si="7"/>
        <v>0</v>
      </c>
      <c r="I146" s="86">
        <f t="shared" si="8"/>
        <v>0</v>
      </c>
    </row>
    <row r="147" spans="1:9" ht="16.5" thickBot="1">
      <c r="A147" s="54"/>
      <c r="B147" s="60" t="s">
        <v>76</v>
      </c>
      <c r="C147" s="60"/>
      <c r="D147" s="59">
        <v>5</v>
      </c>
      <c r="E147" s="61">
        <v>0</v>
      </c>
      <c r="F147" s="47">
        <f t="shared" si="9"/>
        <v>0</v>
      </c>
      <c r="G147" s="62">
        <v>0.05</v>
      </c>
      <c r="H147" s="85">
        <f t="shared" si="7"/>
        <v>0</v>
      </c>
      <c r="I147" s="86">
        <f t="shared" si="8"/>
        <v>0</v>
      </c>
    </row>
    <row r="148" spans="1:9" ht="16.5" thickBot="1">
      <c r="A148" s="54"/>
      <c r="B148" s="60" t="s">
        <v>77</v>
      </c>
      <c r="C148" s="60"/>
      <c r="D148" s="59">
        <v>5</v>
      </c>
      <c r="E148" s="61">
        <v>0</v>
      </c>
      <c r="F148" s="47">
        <f t="shared" si="9"/>
        <v>0</v>
      </c>
      <c r="G148" s="62">
        <v>0.05</v>
      </c>
      <c r="H148" s="85">
        <f t="shared" si="7"/>
        <v>0</v>
      </c>
      <c r="I148" s="86">
        <f t="shared" si="8"/>
        <v>0</v>
      </c>
    </row>
    <row r="149" spans="1:9" ht="16.5" thickBot="1">
      <c r="A149" s="54"/>
      <c r="B149" s="60" t="s">
        <v>109</v>
      </c>
      <c r="C149" s="60"/>
      <c r="D149" s="59">
        <v>5</v>
      </c>
      <c r="E149" s="61">
        <v>0</v>
      </c>
      <c r="F149" s="47">
        <f t="shared" si="9"/>
        <v>0</v>
      </c>
      <c r="G149" s="62">
        <v>0.05</v>
      </c>
      <c r="H149" s="85">
        <f t="shared" si="7"/>
        <v>0</v>
      </c>
      <c r="I149" s="86">
        <f t="shared" si="8"/>
        <v>0</v>
      </c>
    </row>
    <row r="150" spans="1:9" ht="16.5" thickBot="1">
      <c r="A150" s="54">
        <v>37</v>
      </c>
      <c r="B150" s="55" t="s">
        <v>116</v>
      </c>
      <c r="C150" s="60" t="s">
        <v>13</v>
      </c>
      <c r="D150" s="59"/>
      <c r="E150" s="61"/>
      <c r="F150" s="47">
        <f t="shared" si="9"/>
        <v>0</v>
      </c>
      <c r="G150" s="59">
        <v>5</v>
      </c>
      <c r="H150" s="85">
        <f t="shared" si="7"/>
        <v>0</v>
      </c>
      <c r="I150" s="86">
        <f t="shared" si="8"/>
        <v>0</v>
      </c>
    </row>
    <row r="151" spans="1:9" ht="16.5" thickBot="1">
      <c r="A151" s="54"/>
      <c r="B151" s="60" t="s">
        <v>76</v>
      </c>
      <c r="C151" s="60"/>
      <c r="D151" s="59">
        <v>60</v>
      </c>
      <c r="E151" s="61">
        <v>0</v>
      </c>
      <c r="F151" s="47">
        <f t="shared" si="9"/>
        <v>0</v>
      </c>
      <c r="G151" s="62">
        <v>0.05</v>
      </c>
      <c r="H151" s="85">
        <f t="shared" si="7"/>
        <v>0</v>
      </c>
      <c r="I151" s="86">
        <f t="shared" si="8"/>
        <v>0</v>
      </c>
    </row>
    <row r="152" spans="1:9" ht="16.5" thickBot="1">
      <c r="A152" s="54"/>
      <c r="B152" s="60" t="s">
        <v>77</v>
      </c>
      <c r="C152" s="60"/>
      <c r="D152" s="59">
        <v>50</v>
      </c>
      <c r="E152" s="61">
        <v>0</v>
      </c>
      <c r="F152" s="47">
        <f t="shared" si="9"/>
        <v>0</v>
      </c>
      <c r="G152" s="62">
        <v>0.05</v>
      </c>
      <c r="H152" s="85">
        <f t="shared" si="7"/>
        <v>0</v>
      </c>
      <c r="I152" s="86">
        <f t="shared" si="8"/>
        <v>0</v>
      </c>
    </row>
    <row r="153" spans="1:9" ht="16.5" thickBot="1">
      <c r="A153" s="54"/>
      <c r="B153" s="60" t="s">
        <v>109</v>
      </c>
      <c r="C153" s="60"/>
      <c r="D153" s="59">
        <v>70</v>
      </c>
      <c r="E153" s="61">
        <v>0</v>
      </c>
      <c r="F153" s="47">
        <f t="shared" si="9"/>
        <v>0</v>
      </c>
      <c r="G153" s="62">
        <v>0.05</v>
      </c>
      <c r="H153" s="85">
        <f t="shared" ref="H153:H200" si="25">E153*(1+G153)</f>
        <v>0</v>
      </c>
      <c r="I153" s="86">
        <f t="shared" ref="I153:I200" si="26">D153*H153</f>
        <v>0</v>
      </c>
    </row>
    <row r="154" spans="1:9" ht="16.5" thickBot="1">
      <c r="A154" s="54">
        <v>38</v>
      </c>
      <c r="B154" s="55" t="s">
        <v>117</v>
      </c>
      <c r="C154" s="60" t="s">
        <v>13</v>
      </c>
      <c r="D154" s="59"/>
      <c r="E154" s="61"/>
      <c r="F154" s="47">
        <f t="shared" ref="F154:F201" si="27">D154*E154</f>
        <v>0</v>
      </c>
      <c r="G154" s="59">
        <v>5</v>
      </c>
      <c r="H154" s="85">
        <f t="shared" si="25"/>
        <v>0</v>
      </c>
      <c r="I154" s="86">
        <f t="shared" si="26"/>
        <v>0</v>
      </c>
    </row>
    <row r="155" spans="1:9" ht="16.5" thickBot="1">
      <c r="A155" s="54"/>
      <c r="B155" s="60" t="s">
        <v>76</v>
      </c>
      <c r="C155" s="60"/>
      <c r="D155" s="59">
        <v>50</v>
      </c>
      <c r="E155" s="61">
        <v>0</v>
      </c>
      <c r="F155" s="47">
        <f t="shared" si="27"/>
        <v>0</v>
      </c>
      <c r="G155" s="62">
        <v>0.05</v>
      </c>
      <c r="H155" s="85">
        <f t="shared" si="25"/>
        <v>0</v>
      </c>
      <c r="I155" s="86">
        <f t="shared" si="26"/>
        <v>0</v>
      </c>
    </row>
    <row r="156" spans="1:9" ht="16.5" thickBot="1">
      <c r="A156" s="54"/>
      <c r="B156" s="60" t="s">
        <v>77</v>
      </c>
      <c r="C156" s="60"/>
      <c r="D156" s="59">
        <v>50</v>
      </c>
      <c r="E156" s="61">
        <v>0</v>
      </c>
      <c r="F156" s="47">
        <f t="shared" si="27"/>
        <v>0</v>
      </c>
      <c r="G156" s="62">
        <v>0.05</v>
      </c>
      <c r="H156" s="85">
        <f t="shared" si="25"/>
        <v>0</v>
      </c>
      <c r="I156" s="86">
        <f t="shared" si="26"/>
        <v>0</v>
      </c>
    </row>
    <row r="157" spans="1:9" ht="16.5" thickBot="1">
      <c r="A157" s="54"/>
      <c r="B157" s="60" t="s">
        <v>109</v>
      </c>
      <c r="C157" s="60"/>
      <c r="D157" s="59">
        <v>70</v>
      </c>
      <c r="E157" s="61">
        <v>0</v>
      </c>
      <c r="F157" s="47">
        <f t="shared" si="27"/>
        <v>0</v>
      </c>
      <c r="G157" s="62">
        <v>0.05</v>
      </c>
      <c r="H157" s="85">
        <f t="shared" si="25"/>
        <v>0</v>
      </c>
      <c r="I157" s="86">
        <f t="shared" si="26"/>
        <v>0</v>
      </c>
    </row>
    <row r="158" spans="1:9" ht="16.5" thickBot="1">
      <c r="A158" s="54">
        <v>39</v>
      </c>
      <c r="B158" s="55" t="s">
        <v>118</v>
      </c>
      <c r="C158" s="60" t="s">
        <v>13</v>
      </c>
      <c r="D158" s="59"/>
      <c r="E158" s="61"/>
      <c r="F158" s="47">
        <f t="shared" si="27"/>
        <v>0</v>
      </c>
      <c r="G158" s="59">
        <v>5</v>
      </c>
      <c r="H158" s="85">
        <f t="shared" si="25"/>
        <v>0</v>
      </c>
      <c r="I158" s="86">
        <f t="shared" si="26"/>
        <v>0</v>
      </c>
    </row>
    <row r="159" spans="1:9" ht="16.5" thickBot="1">
      <c r="A159" s="54"/>
      <c r="B159" s="60" t="s">
        <v>76</v>
      </c>
      <c r="C159" s="60"/>
      <c r="D159" s="59">
        <v>50</v>
      </c>
      <c r="E159" s="61">
        <v>0</v>
      </c>
      <c r="F159" s="47">
        <f t="shared" si="27"/>
        <v>0</v>
      </c>
      <c r="G159" s="62">
        <v>0.05</v>
      </c>
      <c r="H159" s="85">
        <f t="shared" si="25"/>
        <v>0</v>
      </c>
      <c r="I159" s="86">
        <f t="shared" si="26"/>
        <v>0</v>
      </c>
    </row>
    <row r="160" spans="1:9" ht="16.5" thickBot="1">
      <c r="A160" s="54"/>
      <c r="B160" s="60" t="s">
        <v>77</v>
      </c>
      <c r="C160" s="60"/>
      <c r="D160" s="59">
        <v>50</v>
      </c>
      <c r="E160" s="61">
        <v>0</v>
      </c>
      <c r="F160" s="47">
        <f t="shared" si="27"/>
        <v>0</v>
      </c>
      <c r="G160" s="62">
        <v>0.05</v>
      </c>
      <c r="H160" s="85">
        <f t="shared" si="25"/>
        <v>0</v>
      </c>
      <c r="I160" s="86">
        <f t="shared" si="26"/>
        <v>0</v>
      </c>
    </row>
    <row r="161" spans="1:9" ht="16.5" thickBot="1">
      <c r="A161" s="54"/>
      <c r="B161" s="60" t="s">
        <v>109</v>
      </c>
      <c r="C161" s="60"/>
      <c r="D161" s="59">
        <v>60</v>
      </c>
      <c r="E161" s="61">
        <v>0</v>
      </c>
      <c r="F161" s="47">
        <f t="shared" si="27"/>
        <v>0</v>
      </c>
      <c r="G161" s="62">
        <v>0.05</v>
      </c>
      <c r="H161" s="85">
        <f t="shared" si="25"/>
        <v>0</v>
      </c>
      <c r="I161" s="86">
        <f t="shared" si="26"/>
        <v>0</v>
      </c>
    </row>
    <row r="162" spans="1:9" ht="16.5" thickBot="1">
      <c r="A162" s="54">
        <v>40</v>
      </c>
      <c r="B162" s="55" t="s">
        <v>119</v>
      </c>
      <c r="C162" s="60" t="s">
        <v>11</v>
      </c>
      <c r="D162" s="59"/>
      <c r="E162" s="61"/>
      <c r="F162" s="47">
        <f t="shared" si="27"/>
        <v>0</v>
      </c>
      <c r="G162" s="59">
        <v>5</v>
      </c>
      <c r="H162" s="85">
        <f t="shared" si="25"/>
        <v>0</v>
      </c>
      <c r="I162" s="86">
        <f t="shared" si="26"/>
        <v>0</v>
      </c>
    </row>
    <row r="163" spans="1:9" ht="16.5" thickBot="1">
      <c r="A163" s="54"/>
      <c r="B163" s="60" t="s">
        <v>82</v>
      </c>
      <c r="C163" s="60"/>
      <c r="D163" s="59">
        <v>150</v>
      </c>
      <c r="E163" s="61">
        <v>0</v>
      </c>
      <c r="F163" s="47">
        <f t="shared" si="27"/>
        <v>0</v>
      </c>
      <c r="G163" s="62">
        <v>0.05</v>
      </c>
      <c r="H163" s="85">
        <f t="shared" si="25"/>
        <v>0</v>
      </c>
      <c r="I163" s="86">
        <f t="shared" si="26"/>
        <v>0</v>
      </c>
    </row>
    <row r="164" spans="1:9" ht="16.5" thickBot="1">
      <c r="A164" s="54"/>
      <c r="B164" s="60" t="s">
        <v>83</v>
      </c>
      <c r="C164" s="60"/>
      <c r="D164" s="59">
        <v>150</v>
      </c>
      <c r="E164" s="61">
        <v>0</v>
      </c>
      <c r="F164" s="47">
        <f t="shared" si="27"/>
        <v>0</v>
      </c>
      <c r="G164" s="62">
        <v>0.05</v>
      </c>
      <c r="H164" s="85">
        <f t="shared" si="25"/>
        <v>0</v>
      </c>
      <c r="I164" s="86">
        <f t="shared" si="26"/>
        <v>0</v>
      </c>
    </row>
    <row r="165" spans="1:9" ht="16.5" thickBot="1">
      <c r="A165" s="54"/>
      <c r="B165" s="60" t="s">
        <v>109</v>
      </c>
      <c r="C165" s="60"/>
      <c r="D165" s="59">
        <v>170</v>
      </c>
      <c r="E165" s="61">
        <v>0</v>
      </c>
      <c r="F165" s="47">
        <f t="shared" si="27"/>
        <v>0</v>
      </c>
      <c r="G165" s="62">
        <v>0.05</v>
      </c>
      <c r="H165" s="85">
        <f t="shared" si="25"/>
        <v>0</v>
      </c>
      <c r="I165" s="86">
        <f t="shared" si="26"/>
        <v>0</v>
      </c>
    </row>
    <row r="166" spans="1:9" ht="16.5" thickBot="1">
      <c r="A166" s="54">
        <v>41</v>
      </c>
      <c r="B166" s="55" t="s">
        <v>120</v>
      </c>
      <c r="C166" s="60" t="s">
        <v>9</v>
      </c>
      <c r="D166" s="59"/>
      <c r="E166" s="61"/>
      <c r="F166" s="47">
        <f t="shared" si="27"/>
        <v>0</v>
      </c>
      <c r="G166" s="59">
        <v>5</v>
      </c>
      <c r="H166" s="85">
        <f t="shared" si="25"/>
        <v>0</v>
      </c>
      <c r="I166" s="86">
        <f t="shared" si="26"/>
        <v>0</v>
      </c>
    </row>
    <row r="167" spans="1:9" ht="16.5" thickBot="1">
      <c r="A167" s="54"/>
      <c r="B167" s="60" t="s">
        <v>76</v>
      </c>
      <c r="C167" s="60"/>
      <c r="D167" s="59">
        <v>150</v>
      </c>
      <c r="E167" s="61">
        <v>0</v>
      </c>
      <c r="F167" s="47">
        <f t="shared" si="27"/>
        <v>0</v>
      </c>
      <c r="G167" s="62">
        <v>0.05</v>
      </c>
      <c r="H167" s="85">
        <f t="shared" si="25"/>
        <v>0</v>
      </c>
      <c r="I167" s="86">
        <f t="shared" si="26"/>
        <v>0</v>
      </c>
    </row>
    <row r="168" spans="1:9" ht="16.5" thickBot="1">
      <c r="A168" s="54"/>
      <c r="B168" s="60" t="s">
        <v>77</v>
      </c>
      <c r="C168" s="60"/>
      <c r="D168" s="59">
        <v>150</v>
      </c>
      <c r="E168" s="61">
        <v>0</v>
      </c>
      <c r="F168" s="47">
        <f t="shared" si="27"/>
        <v>0</v>
      </c>
      <c r="G168" s="62">
        <v>0.05</v>
      </c>
      <c r="H168" s="85">
        <f t="shared" si="25"/>
        <v>0</v>
      </c>
      <c r="I168" s="86">
        <f t="shared" si="26"/>
        <v>0</v>
      </c>
    </row>
    <row r="169" spans="1:9" ht="16.5" thickBot="1">
      <c r="A169" s="54"/>
      <c r="B169" s="60" t="s">
        <v>109</v>
      </c>
      <c r="C169" s="60"/>
      <c r="D169" s="59">
        <v>170</v>
      </c>
      <c r="E169" s="61">
        <v>0</v>
      </c>
      <c r="F169" s="47">
        <f t="shared" si="27"/>
        <v>0</v>
      </c>
      <c r="G169" s="62">
        <v>0.05</v>
      </c>
      <c r="H169" s="85">
        <f t="shared" si="25"/>
        <v>0</v>
      </c>
      <c r="I169" s="86">
        <f t="shared" si="26"/>
        <v>0</v>
      </c>
    </row>
    <row r="170" spans="1:9" ht="16.5" thickBot="1">
      <c r="A170" s="54">
        <v>42</v>
      </c>
      <c r="B170" s="55" t="s">
        <v>121</v>
      </c>
      <c r="C170" s="60" t="s">
        <v>11</v>
      </c>
      <c r="D170" s="59"/>
      <c r="E170" s="61"/>
      <c r="F170" s="47">
        <f t="shared" si="27"/>
        <v>0</v>
      </c>
      <c r="G170" s="59">
        <v>5</v>
      </c>
      <c r="H170" s="85">
        <f t="shared" si="25"/>
        <v>0</v>
      </c>
      <c r="I170" s="86">
        <f t="shared" si="26"/>
        <v>0</v>
      </c>
    </row>
    <row r="171" spans="1:9" ht="16.5" thickBot="1">
      <c r="A171" s="54"/>
      <c r="B171" s="60" t="s">
        <v>76</v>
      </c>
      <c r="C171" s="60"/>
      <c r="D171" s="59">
        <v>0</v>
      </c>
      <c r="E171" s="61">
        <v>0</v>
      </c>
      <c r="F171" s="47">
        <f t="shared" si="27"/>
        <v>0</v>
      </c>
      <c r="G171" s="59"/>
      <c r="H171" s="85">
        <f t="shared" si="25"/>
        <v>0</v>
      </c>
      <c r="I171" s="86">
        <f t="shared" si="26"/>
        <v>0</v>
      </c>
    </row>
    <row r="172" spans="1:9" ht="16.5" thickBot="1">
      <c r="A172" s="54"/>
      <c r="B172" s="60" t="s">
        <v>77</v>
      </c>
      <c r="C172" s="60"/>
      <c r="D172" s="59">
        <v>20</v>
      </c>
      <c r="E172" s="61">
        <v>0</v>
      </c>
      <c r="F172" s="47">
        <f t="shared" si="27"/>
        <v>0</v>
      </c>
      <c r="G172" s="62">
        <v>0.05</v>
      </c>
      <c r="H172" s="85">
        <f t="shared" si="25"/>
        <v>0</v>
      </c>
      <c r="I172" s="86">
        <f t="shared" si="26"/>
        <v>0</v>
      </c>
    </row>
    <row r="173" spans="1:9" ht="16.5" thickBot="1">
      <c r="A173" s="54"/>
      <c r="B173" s="60" t="s">
        <v>109</v>
      </c>
      <c r="C173" s="60"/>
      <c r="D173" s="59">
        <v>20</v>
      </c>
      <c r="E173" s="61">
        <v>0</v>
      </c>
      <c r="F173" s="47">
        <f t="shared" si="27"/>
        <v>0</v>
      </c>
      <c r="G173" s="62">
        <v>0.05</v>
      </c>
      <c r="H173" s="85">
        <f t="shared" si="25"/>
        <v>0</v>
      </c>
      <c r="I173" s="86">
        <f t="shared" si="26"/>
        <v>0</v>
      </c>
    </row>
    <row r="174" spans="1:9" ht="16.5" thickBot="1">
      <c r="A174" s="54">
        <v>43</v>
      </c>
      <c r="B174" s="55" t="s">
        <v>122</v>
      </c>
      <c r="C174" s="60" t="s">
        <v>11</v>
      </c>
      <c r="D174" s="59">
        <v>0</v>
      </c>
      <c r="E174" s="61"/>
      <c r="F174" s="47">
        <f t="shared" si="27"/>
        <v>0</v>
      </c>
      <c r="G174" s="59">
        <v>5</v>
      </c>
      <c r="H174" s="85">
        <f t="shared" si="25"/>
        <v>0</v>
      </c>
      <c r="I174" s="86">
        <f t="shared" si="26"/>
        <v>0</v>
      </c>
    </row>
    <row r="175" spans="1:9" ht="16.5" thickBot="1">
      <c r="A175" s="54"/>
      <c r="B175" s="60" t="s">
        <v>76</v>
      </c>
      <c r="C175" s="60"/>
      <c r="D175" s="59">
        <v>150</v>
      </c>
      <c r="E175" s="61">
        <v>0</v>
      </c>
      <c r="F175" s="47">
        <f t="shared" si="27"/>
        <v>0</v>
      </c>
      <c r="G175" s="62">
        <v>0.05</v>
      </c>
      <c r="H175" s="85">
        <f t="shared" si="25"/>
        <v>0</v>
      </c>
      <c r="I175" s="86">
        <f t="shared" si="26"/>
        <v>0</v>
      </c>
    </row>
    <row r="176" spans="1:9" ht="16.5" thickBot="1">
      <c r="A176" s="54"/>
      <c r="B176" s="60" t="s">
        <v>77</v>
      </c>
      <c r="C176" s="60"/>
      <c r="D176" s="59">
        <v>150</v>
      </c>
      <c r="E176" s="61">
        <v>0</v>
      </c>
      <c r="F176" s="47">
        <f t="shared" si="27"/>
        <v>0</v>
      </c>
      <c r="G176" s="62">
        <v>0.05</v>
      </c>
      <c r="H176" s="85">
        <f t="shared" si="25"/>
        <v>0</v>
      </c>
      <c r="I176" s="86">
        <f t="shared" si="26"/>
        <v>0</v>
      </c>
    </row>
    <row r="177" spans="1:9" ht="16.5" thickBot="1">
      <c r="A177" s="54"/>
      <c r="B177" s="60" t="s">
        <v>109</v>
      </c>
      <c r="C177" s="60"/>
      <c r="D177" s="59">
        <v>150</v>
      </c>
      <c r="E177" s="61">
        <v>0</v>
      </c>
      <c r="F177" s="47">
        <f t="shared" si="27"/>
        <v>0</v>
      </c>
      <c r="G177" s="62">
        <v>0.05</v>
      </c>
      <c r="H177" s="85">
        <f t="shared" si="25"/>
        <v>0</v>
      </c>
      <c r="I177" s="86">
        <f t="shared" si="26"/>
        <v>0</v>
      </c>
    </row>
    <row r="178" spans="1:9" ht="16.5" thickBot="1">
      <c r="A178" s="54">
        <v>44</v>
      </c>
      <c r="B178" s="55" t="s">
        <v>123</v>
      </c>
      <c r="C178" s="60" t="s">
        <v>11</v>
      </c>
      <c r="D178" s="59"/>
      <c r="E178" s="61"/>
      <c r="F178" s="47">
        <f t="shared" si="27"/>
        <v>0</v>
      </c>
      <c r="G178" s="59">
        <v>5</v>
      </c>
      <c r="H178" s="85">
        <f t="shared" si="25"/>
        <v>0</v>
      </c>
      <c r="I178" s="86">
        <f t="shared" si="26"/>
        <v>0</v>
      </c>
    </row>
    <row r="179" spans="1:9" ht="16.5" thickBot="1">
      <c r="A179" s="54"/>
      <c r="B179" s="60" t="s">
        <v>76</v>
      </c>
      <c r="C179" s="60"/>
      <c r="D179" s="59">
        <v>0</v>
      </c>
      <c r="E179" s="61">
        <v>0</v>
      </c>
      <c r="F179" s="47">
        <f t="shared" si="27"/>
        <v>0</v>
      </c>
      <c r="G179" s="59"/>
      <c r="H179" s="85">
        <f t="shared" si="25"/>
        <v>0</v>
      </c>
      <c r="I179" s="86">
        <f t="shared" si="26"/>
        <v>0</v>
      </c>
    </row>
    <row r="180" spans="1:9" ht="15.75">
      <c r="A180" s="78"/>
      <c r="B180" s="65" t="s">
        <v>77</v>
      </c>
      <c r="C180" s="65"/>
      <c r="D180" s="66">
        <v>200</v>
      </c>
      <c r="E180" s="67">
        <v>0</v>
      </c>
      <c r="F180" s="96">
        <f t="shared" si="27"/>
        <v>0</v>
      </c>
      <c r="G180" s="68">
        <v>0.05</v>
      </c>
      <c r="H180" s="97">
        <f t="shared" si="25"/>
        <v>0</v>
      </c>
      <c r="I180" s="98">
        <f t="shared" si="26"/>
        <v>0</v>
      </c>
    </row>
    <row r="181" spans="1:9" ht="15.75">
      <c r="A181" s="79"/>
      <c r="B181" s="80" t="s">
        <v>109</v>
      </c>
      <c r="C181" s="80"/>
      <c r="D181" s="81">
        <v>0</v>
      </c>
      <c r="E181" s="82">
        <v>0</v>
      </c>
      <c r="F181" s="99">
        <f t="shared" si="27"/>
        <v>0</v>
      </c>
      <c r="G181" s="83">
        <v>0.05</v>
      </c>
      <c r="H181" s="100">
        <f t="shared" si="25"/>
        <v>0</v>
      </c>
      <c r="I181" s="101">
        <f t="shared" si="26"/>
        <v>0</v>
      </c>
    </row>
    <row r="182" spans="1:9" ht="15.75">
      <c r="A182" s="79">
        <v>45</v>
      </c>
      <c r="B182" s="84" t="s">
        <v>124</v>
      </c>
      <c r="C182" s="80" t="s">
        <v>11</v>
      </c>
      <c r="D182" s="81"/>
      <c r="E182" s="82"/>
      <c r="F182" s="99">
        <f t="shared" si="27"/>
        <v>0</v>
      </c>
      <c r="G182" s="83">
        <v>0.05</v>
      </c>
      <c r="H182" s="100">
        <f t="shared" si="25"/>
        <v>0</v>
      </c>
      <c r="I182" s="101">
        <f t="shared" si="26"/>
        <v>0</v>
      </c>
    </row>
    <row r="183" spans="1:9" ht="16.5" customHeight="1">
      <c r="A183" s="79"/>
      <c r="B183" s="80" t="s">
        <v>76</v>
      </c>
      <c r="C183" s="80"/>
      <c r="D183" s="81">
        <v>2000</v>
      </c>
      <c r="E183" s="82">
        <v>0</v>
      </c>
      <c r="F183" s="99">
        <f t="shared" si="27"/>
        <v>0</v>
      </c>
      <c r="G183" s="83">
        <v>0.05</v>
      </c>
      <c r="H183" s="100">
        <f t="shared" si="25"/>
        <v>0</v>
      </c>
      <c r="I183" s="101">
        <f t="shared" si="26"/>
        <v>0</v>
      </c>
    </row>
    <row r="184" spans="1:9" ht="15.75">
      <c r="A184" s="79"/>
      <c r="B184" s="80" t="s">
        <v>77</v>
      </c>
      <c r="C184" s="80"/>
      <c r="D184" s="81">
        <v>2000</v>
      </c>
      <c r="E184" s="82">
        <v>0</v>
      </c>
      <c r="F184" s="99">
        <f t="shared" si="27"/>
        <v>0</v>
      </c>
      <c r="G184" s="83">
        <v>0.05</v>
      </c>
      <c r="H184" s="100">
        <f t="shared" si="25"/>
        <v>0</v>
      </c>
      <c r="I184" s="101">
        <f t="shared" si="26"/>
        <v>0</v>
      </c>
    </row>
    <row r="185" spans="1:9" ht="15.75">
      <c r="A185" s="79"/>
      <c r="B185" s="80" t="s">
        <v>109</v>
      </c>
      <c r="C185" s="80"/>
      <c r="D185" s="81">
        <v>2600</v>
      </c>
      <c r="E185" s="82">
        <v>0</v>
      </c>
      <c r="F185" s="99">
        <f t="shared" si="27"/>
        <v>0</v>
      </c>
      <c r="G185" s="83">
        <v>0.05</v>
      </c>
      <c r="H185" s="100">
        <f t="shared" si="25"/>
        <v>0</v>
      </c>
      <c r="I185" s="101">
        <f t="shared" si="26"/>
        <v>0</v>
      </c>
    </row>
    <row r="186" spans="1:9" ht="15.75">
      <c r="A186" s="79">
        <v>46</v>
      </c>
      <c r="B186" s="84" t="s">
        <v>125</v>
      </c>
      <c r="C186" s="80" t="s">
        <v>31</v>
      </c>
      <c r="D186" s="81"/>
      <c r="E186" s="82"/>
      <c r="F186" s="99">
        <f t="shared" si="27"/>
        <v>0</v>
      </c>
      <c r="G186" s="83"/>
      <c r="H186" s="100">
        <f t="shared" si="25"/>
        <v>0</v>
      </c>
      <c r="I186" s="101">
        <f t="shared" si="26"/>
        <v>0</v>
      </c>
    </row>
    <row r="187" spans="1:9" ht="15.75">
      <c r="A187" s="79"/>
      <c r="B187" s="80" t="s">
        <v>76</v>
      </c>
      <c r="C187" s="80"/>
      <c r="D187" s="81">
        <v>0</v>
      </c>
      <c r="E187" s="82">
        <v>0</v>
      </c>
      <c r="F187" s="99">
        <f t="shared" si="27"/>
        <v>0</v>
      </c>
      <c r="G187" s="83"/>
      <c r="H187" s="100">
        <f t="shared" si="25"/>
        <v>0</v>
      </c>
      <c r="I187" s="101">
        <f t="shared" si="26"/>
        <v>0</v>
      </c>
    </row>
    <row r="188" spans="1:9" ht="15.75">
      <c r="A188" s="79"/>
      <c r="B188" s="80" t="s">
        <v>77</v>
      </c>
      <c r="C188" s="80"/>
      <c r="D188" s="81">
        <v>30</v>
      </c>
      <c r="E188" s="82">
        <v>0</v>
      </c>
      <c r="F188" s="99">
        <f t="shared" si="27"/>
        <v>0</v>
      </c>
      <c r="G188" s="83">
        <v>0.05</v>
      </c>
      <c r="H188" s="100">
        <f t="shared" si="25"/>
        <v>0</v>
      </c>
      <c r="I188" s="101">
        <f t="shared" si="26"/>
        <v>0</v>
      </c>
    </row>
    <row r="189" spans="1:9" ht="15.75">
      <c r="A189" s="79"/>
      <c r="B189" s="80" t="s">
        <v>109</v>
      </c>
      <c r="C189" s="80"/>
      <c r="D189" s="81">
        <v>0</v>
      </c>
      <c r="E189" s="82">
        <v>0</v>
      </c>
      <c r="F189" s="99">
        <f t="shared" si="27"/>
        <v>0</v>
      </c>
      <c r="G189" s="83"/>
      <c r="H189" s="100">
        <f t="shared" si="25"/>
        <v>0</v>
      </c>
      <c r="I189" s="101">
        <f t="shared" si="26"/>
        <v>0</v>
      </c>
    </row>
    <row r="190" spans="1:9" ht="15.75">
      <c r="A190" s="79">
        <v>47</v>
      </c>
      <c r="B190" s="84" t="s">
        <v>126</v>
      </c>
      <c r="C190" s="80" t="s">
        <v>21</v>
      </c>
      <c r="D190" s="81"/>
      <c r="E190" s="82"/>
      <c r="F190" s="99">
        <f t="shared" si="27"/>
        <v>0</v>
      </c>
      <c r="G190" s="83"/>
      <c r="H190" s="100">
        <f t="shared" si="25"/>
        <v>0</v>
      </c>
      <c r="I190" s="101">
        <f t="shared" si="26"/>
        <v>0</v>
      </c>
    </row>
    <row r="191" spans="1:9" ht="15.75">
      <c r="A191" s="79"/>
      <c r="B191" s="80" t="s">
        <v>127</v>
      </c>
      <c r="C191" s="80"/>
      <c r="D191" s="81">
        <v>200</v>
      </c>
      <c r="E191" s="82">
        <v>0</v>
      </c>
      <c r="F191" s="99">
        <f t="shared" si="27"/>
        <v>0</v>
      </c>
      <c r="G191" s="83">
        <v>0.05</v>
      </c>
      <c r="H191" s="100">
        <f t="shared" si="25"/>
        <v>0</v>
      </c>
      <c r="I191" s="101">
        <f t="shared" si="26"/>
        <v>0</v>
      </c>
    </row>
    <row r="192" spans="1:9" ht="15.75">
      <c r="A192" s="79"/>
      <c r="B192" s="80" t="s">
        <v>77</v>
      </c>
      <c r="C192" s="80"/>
      <c r="D192" s="81">
        <v>200</v>
      </c>
      <c r="E192" s="82">
        <v>0</v>
      </c>
      <c r="F192" s="99">
        <f t="shared" si="27"/>
        <v>0</v>
      </c>
      <c r="G192" s="83">
        <v>0.05</v>
      </c>
      <c r="H192" s="100">
        <f t="shared" si="25"/>
        <v>0</v>
      </c>
      <c r="I192" s="101">
        <f t="shared" si="26"/>
        <v>0</v>
      </c>
    </row>
    <row r="193" spans="1:9" ht="15.75">
      <c r="A193" s="79"/>
      <c r="B193" s="80" t="s">
        <v>109</v>
      </c>
      <c r="C193" s="80"/>
      <c r="D193" s="81">
        <v>300</v>
      </c>
      <c r="E193" s="82">
        <v>0</v>
      </c>
      <c r="F193" s="99">
        <f t="shared" si="27"/>
        <v>0</v>
      </c>
      <c r="G193" s="83">
        <v>0.05</v>
      </c>
      <c r="H193" s="100">
        <f t="shared" si="25"/>
        <v>0</v>
      </c>
      <c r="I193" s="101">
        <f t="shared" si="26"/>
        <v>0</v>
      </c>
    </row>
    <row r="194" spans="1:9" ht="15.75">
      <c r="A194" s="79">
        <v>48</v>
      </c>
      <c r="B194" s="84" t="s">
        <v>175</v>
      </c>
      <c r="C194" s="80" t="s">
        <v>21</v>
      </c>
      <c r="D194" s="81"/>
      <c r="E194" s="82"/>
      <c r="F194" s="99">
        <f t="shared" si="27"/>
        <v>0</v>
      </c>
      <c r="G194" s="83"/>
      <c r="H194" s="100">
        <f t="shared" si="25"/>
        <v>0</v>
      </c>
      <c r="I194" s="101">
        <f t="shared" si="26"/>
        <v>0</v>
      </c>
    </row>
    <row r="195" spans="1:9" ht="15.75">
      <c r="A195" s="79"/>
      <c r="B195" s="80" t="s">
        <v>76</v>
      </c>
      <c r="C195" s="80"/>
      <c r="D195" s="81">
        <v>14</v>
      </c>
      <c r="E195" s="82">
        <v>0</v>
      </c>
      <c r="F195" s="99">
        <f t="shared" si="27"/>
        <v>0</v>
      </c>
      <c r="G195" s="83">
        <v>0.05</v>
      </c>
      <c r="H195" s="100">
        <f t="shared" si="25"/>
        <v>0</v>
      </c>
      <c r="I195" s="101">
        <f t="shared" si="26"/>
        <v>0</v>
      </c>
    </row>
    <row r="196" spans="1:9" ht="15.75">
      <c r="A196" s="79"/>
      <c r="B196" s="80" t="s">
        <v>77</v>
      </c>
      <c r="C196" s="80"/>
      <c r="D196" s="81">
        <v>14</v>
      </c>
      <c r="E196" s="82">
        <v>0</v>
      </c>
      <c r="F196" s="99">
        <f t="shared" si="27"/>
        <v>0</v>
      </c>
      <c r="G196" s="83">
        <v>0.05</v>
      </c>
      <c r="H196" s="100">
        <f t="shared" si="25"/>
        <v>0</v>
      </c>
      <c r="I196" s="101">
        <f t="shared" si="26"/>
        <v>0</v>
      </c>
    </row>
    <row r="197" spans="1:9" ht="15.75">
      <c r="A197" s="79"/>
      <c r="B197" s="80" t="s">
        <v>109</v>
      </c>
      <c r="C197" s="80"/>
      <c r="D197" s="81">
        <v>14</v>
      </c>
      <c r="E197" s="82">
        <v>0</v>
      </c>
      <c r="F197" s="99">
        <f t="shared" si="27"/>
        <v>0</v>
      </c>
      <c r="G197" s="83">
        <v>0.05</v>
      </c>
      <c r="H197" s="100">
        <f t="shared" si="25"/>
        <v>0</v>
      </c>
      <c r="I197" s="101">
        <f t="shared" si="26"/>
        <v>0</v>
      </c>
    </row>
    <row r="198" spans="1:9" ht="15.75">
      <c r="A198" s="79">
        <v>49</v>
      </c>
      <c r="B198" s="84" t="s">
        <v>177</v>
      </c>
      <c r="C198" s="80" t="s">
        <v>31</v>
      </c>
      <c r="D198" s="81"/>
      <c r="E198" s="82"/>
      <c r="F198" s="99">
        <f t="shared" si="27"/>
        <v>0</v>
      </c>
      <c r="G198" s="83"/>
      <c r="H198" s="100">
        <f t="shared" si="25"/>
        <v>0</v>
      </c>
      <c r="I198" s="101">
        <f t="shared" si="26"/>
        <v>0</v>
      </c>
    </row>
    <row r="199" spans="1:9" ht="15.75">
      <c r="A199" s="79"/>
      <c r="B199" s="80" t="s">
        <v>76</v>
      </c>
      <c r="C199" s="80"/>
      <c r="D199" s="81">
        <v>150</v>
      </c>
      <c r="E199" s="82">
        <v>0</v>
      </c>
      <c r="F199" s="99">
        <f t="shared" si="27"/>
        <v>0</v>
      </c>
      <c r="G199" s="83">
        <v>0.05</v>
      </c>
      <c r="H199" s="100">
        <f t="shared" si="25"/>
        <v>0</v>
      </c>
      <c r="I199" s="101">
        <f t="shared" si="26"/>
        <v>0</v>
      </c>
    </row>
    <row r="200" spans="1:9" ht="15.75">
      <c r="A200" s="79"/>
      <c r="B200" s="80" t="s">
        <v>77</v>
      </c>
      <c r="C200" s="80"/>
      <c r="D200" s="81">
        <v>20</v>
      </c>
      <c r="E200" s="82">
        <v>0</v>
      </c>
      <c r="F200" s="99">
        <f t="shared" si="27"/>
        <v>0</v>
      </c>
      <c r="G200" s="83">
        <v>0.05</v>
      </c>
      <c r="H200" s="100">
        <f t="shared" si="25"/>
        <v>0</v>
      </c>
      <c r="I200" s="101">
        <f t="shared" si="26"/>
        <v>0</v>
      </c>
    </row>
    <row r="201" spans="1:9" ht="15.75">
      <c r="A201" s="79"/>
      <c r="B201" s="80" t="s">
        <v>128</v>
      </c>
      <c r="C201" s="80"/>
      <c r="D201" s="81">
        <v>20</v>
      </c>
      <c r="E201" s="82">
        <v>0</v>
      </c>
      <c r="F201" s="99">
        <f t="shared" si="27"/>
        <v>0</v>
      </c>
      <c r="G201" s="83">
        <v>0.05</v>
      </c>
      <c r="H201" s="100">
        <f t="shared" ref="H201" si="28">E201*(1+G201)</f>
        <v>0</v>
      </c>
      <c r="I201" s="101">
        <f t="shared" ref="I201" si="29">D201*H201</f>
        <v>0</v>
      </c>
    </row>
    <row r="202" spans="1:9" ht="15.75">
      <c r="A202" s="79"/>
      <c r="B202" s="80"/>
      <c r="C202" s="80"/>
      <c r="D202" s="79" t="s">
        <v>171</v>
      </c>
      <c r="E202" s="104" t="s">
        <v>171</v>
      </c>
      <c r="F202" s="102">
        <f>SUM(F29:F201)</f>
        <v>0</v>
      </c>
      <c r="G202" s="79" t="s">
        <v>171</v>
      </c>
      <c r="H202" s="103" t="s">
        <v>171</v>
      </c>
      <c r="I202" s="101">
        <f>SUM(I37:I201)</f>
        <v>0</v>
      </c>
    </row>
    <row r="203" spans="1:9">
      <c r="D203" s="35"/>
      <c r="E203" s="42"/>
      <c r="F203" s="36"/>
      <c r="I203" s="22"/>
    </row>
    <row r="204" spans="1:9">
      <c r="D204" s="35"/>
      <c r="E204" s="42"/>
      <c r="F204" s="36"/>
    </row>
    <row r="206" spans="1:9">
      <c r="B206" t="s">
        <v>190</v>
      </c>
    </row>
    <row r="207" spans="1:9">
      <c r="F207" t="s">
        <v>191</v>
      </c>
    </row>
  </sheetData>
  <pageMargins left="0.7" right="0.7" top="0.75" bottom="0.75" header="0.3" footer="0.3"/>
  <pageSetup paperSize="9" scale="9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A3" sqref="A3"/>
    </sheetView>
  </sheetViews>
  <sheetFormatPr defaultRowHeight="15"/>
  <cols>
    <col min="1" max="1" width="3.85546875" customWidth="1"/>
    <col min="2" max="2" width="29.42578125" customWidth="1"/>
    <col min="3" max="3" width="6.85546875" customWidth="1"/>
    <col min="4" max="4" width="6.5703125" customWidth="1"/>
    <col min="5" max="5" width="7.85546875" customWidth="1"/>
    <col min="6" max="6" width="11.7109375" customWidth="1"/>
    <col min="7" max="7" width="5.7109375" customWidth="1"/>
  </cols>
  <sheetData>
    <row r="1" spans="1:9" ht="15.75">
      <c r="A1" s="3"/>
      <c r="E1" s="22"/>
      <c r="F1" s="22"/>
      <c r="H1" s="22"/>
      <c r="I1" s="22"/>
    </row>
    <row r="2" spans="1:9" ht="15.75">
      <c r="A2" s="3"/>
      <c r="E2" s="22"/>
      <c r="F2" s="22" t="s">
        <v>274</v>
      </c>
      <c r="H2" s="22"/>
      <c r="I2" s="22"/>
    </row>
    <row r="3" spans="1:9" ht="15.75">
      <c r="A3" s="3" t="s">
        <v>283</v>
      </c>
      <c r="E3" s="22"/>
      <c r="F3" s="22"/>
      <c r="H3" s="22"/>
      <c r="I3" s="22"/>
    </row>
    <row r="4" spans="1:9" ht="16.5" thickBot="1">
      <c r="A4" s="2"/>
      <c r="B4" s="18" t="s">
        <v>273</v>
      </c>
      <c r="E4" s="22"/>
      <c r="F4" s="22"/>
      <c r="H4" s="22"/>
      <c r="I4" s="22"/>
    </row>
    <row r="5" spans="1:9" ht="51.75" thickBot="1">
      <c r="A5" s="5" t="s">
        <v>2</v>
      </c>
      <c r="B5" s="6" t="s">
        <v>3</v>
      </c>
      <c r="C5" s="6" t="s">
        <v>4</v>
      </c>
      <c r="D5" s="6" t="s">
        <v>5</v>
      </c>
      <c r="E5" s="29" t="s">
        <v>176</v>
      </c>
      <c r="F5" s="29" t="s">
        <v>162</v>
      </c>
      <c r="G5" s="6" t="s">
        <v>7</v>
      </c>
      <c r="H5" s="30" t="s">
        <v>6</v>
      </c>
      <c r="I5" s="30" t="s">
        <v>8</v>
      </c>
    </row>
    <row r="6" spans="1:9" ht="24.95" customHeight="1" thickBot="1">
      <c r="A6" s="8">
        <v>1</v>
      </c>
      <c r="B6" s="32" t="s">
        <v>129</v>
      </c>
      <c r="C6" s="33" t="s">
        <v>11</v>
      </c>
      <c r="D6" s="10">
        <v>100</v>
      </c>
      <c r="E6" s="21">
        <v>0</v>
      </c>
      <c r="F6" s="21">
        <f>D6*E6</f>
        <v>0</v>
      </c>
      <c r="G6" s="11">
        <v>0.05</v>
      </c>
      <c r="H6" s="12">
        <f>E6*(1+G6)</f>
        <v>0</v>
      </c>
      <c r="I6" s="12">
        <f>D6*H6</f>
        <v>0</v>
      </c>
    </row>
    <row r="7" spans="1:9" ht="24.95" customHeight="1" thickBot="1">
      <c r="A7" s="8">
        <v>2</v>
      </c>
      <c r="B7" s="32" t="s">
        <v>130</v>
      </c>
      <c r="C7" s="33" t="s">
        <v>11</v>
      </c>
      <c r="D7" s="10">
        <v>50</v>
      </c>
      <c r="E7" s="21">
        <v>0</v>
      </c>
      <c r="F7" s="21">
        <f t="shared" ref="F7:F18" si="0">D7*E7</f>
        <v>0</v>
      </c>
      <c r="G7" s="11">
        <v>0.05</v>
      </c>
      <c r="H7" s="12">
        <f t="shared" ref="H7:H18" si="1">E7*(1+G7)</f>
        <v>0</v>
      </c>
      <c r="I7" s="12">
        <f t="shared" ref="I7:I18" si="2">D7*H7</f>
        <v>0</v>
      </c>
    </row>
    <row r="8" spans="1:9" ht="24.95" customHeight="1" thickBot="1">
      <c r="A8" s="8">
        <v>3</v>
      </c>
      <c r="B8" s="32" t="s">
        <v>131</v>
      </c>
      <c r="C8" s="33" t="s">
        <v>11</v>
      </c>
      <c r="D8" s="10">
        <v>50</v>
      </c>
      <c r="E8" s="21">
        <v>0</v>
      </c>
      <c r="F8" s="21">
        <f t="shared" si="0"/>
        <v>0</v>
      </c>
      <c r="G8" s="11">
        <v>0.05</v>
      </c>
      <c r="H8" s="12">
        <f t="shared" si="1"/>
        <v>0</v>
      </c>
      <c r="I8" s="12">
        <f t="shared" si="2"/>
        <v>0</v>
      </c>
    </row>
    <row r="9" spans="1:9" ht="24.95" customHeight="1" thickBot="1">
      <c r="A9" s="8">
        <v>4</v>
      </c>
      <c r="B9" s="32" t="s">
        <v>132</v>
      </c>
      <c r="C9" s="33" t="s">
        <v>11</v>
      </c>
      <c r="D9" s="10">
        <v>70</v>
      </c>
      <c r="E9" s="21">
        <v>0</v>
      </c>
      <c r="F9" s="21">
        <f t="shared" si="0"/>
        <v>0</v>
      </c>
      <c r="G9" s="11">
        <v>0.05</v>
      </c>
      <c r="H9" s="12">
        <f t="shared" si="1"/>
        <v>0</v>
      </c>
      <c r="I9" s="12">
        <f t="shared" si="2"/>
        <v>0</v>
      </c>
    </row>
    <row r="10" spans="1:9" ht="24.95" customHeight="1" thickBot="1">
      <c r="A10" s="8">
        <v>5</v>
      </c>
      <c r="B10" s="32" t="s">
        <v>133</v>
      </c>
      <c r="C10" s="33" t="s">
        <v>11</v>
      </c>
      <c r="D10" s="10">
        <v>100</v>
      </c>
      <c r="E10" s="21">
        <v>0</v>
      </c>
      <c r="F10" s="21">
        <f t="shared" si="0"/>
        <v>0</v>
      </c>
      <c r="G10" s="11">
        <v>0.05</v>
      </c>
      <c r="H10" s="12">
        <f t="shared" si="1"/>
        <v>0</v>
      </c>
      <c r="I10" s="12">
        <f t="shared" si="2"/>
        <v>0</v>
      </c>
    </row>
    <row r="11" spans="1:9" ht="24.95" customHeight="1" thickBot="1">
      <c r="A11" s="8">
        <v>6</v>
      </c>
      <c r="B11" s="32" t="s">
        <v>139</v>
      </c>
      <c r="C11" s="33" t="s">
        <v>31</v>
      </c>
      <c r="D11" s="10">
        <v>50</v>
      </c>
      <c r="E11" s="21">
        <v>0</v>
      </c>
      <c r="F11" s="21">
        <f t="shared" si="0"/>
        <v>0</v>
      </c>
      <c r="G11" s="11">
        <v>0.05</v>
      </c>
      <c r="H11" s="12">
        <f t="shared" si="1"/>
        <v>0</v>
      </c>
      <c r="I11" s="12">
        <f t="shared" si="2"/>
        <v>0</v>
      </c>
    </row>
    <row r="12" spans="1:9" ht="32.25" customHeight="1" thickBot="1">
      <c r="A12" s="8">
        <v>7</v>
      </c>
      <c r="B12" s="40" t="s">
        <v>262</v>
      </c>
      <c r="C12" s="33" t="s">
        <v>11</v>
      </c>
      <c r="D12" s="10">
        <v>450</v>
      </c>
      <c r="E12" s="21">
        <v>0</v>
      </c>
      <c r="F12" s="21">
        <f t="shared" si="0"/>
        <v>0</v>
      </c>
      <c r="G12" s="11">
        <v>0.05</v>
      </c>
      <c r="H12" s="12">
        <f t="shared" si="1"/>
        <v>0</v>
      </c>
      <c r="I12" s="12">
        <f t="shared" si="2"/>
        <v>0</v>
      </c>
    </row>
    <row r="13" spans="1:9" ht="24.95" customHeight="1" thickBot="1">
      <c r="A13" s="8">
        <v>8</v>
      </c>
      <c r="B13" s="32" t="s">
        <v>134</v>
      </c>
      <c r="C13" s="33" t="s">
        <v>11</v>
      </c>
      <c r="D13" s="10">
        <v>30</v>
      </c>
      <c r="E13" s="21">
        <v>0</v>
      </c>
      <c r="F13" s="21">
        <f t="shared" si="0"/>
        <v>0</v>
      </c>
      <c r="G13" s="11">
        <v>0.05</v>
      </c>
      <c r="H13" s="12">
        <f t="shared" si="1"/>
        <v>0</v>
      </c>
      <c r="I13" s="12">
        <f t="shared" si="2"/>
        <v>0</v>
      </c>
    </row>
    <row r="14" spans="1:9" ht="24.95" customHeight="1" thickBot="1">
      <c r="A14" s="8">
        <v>9</v>
      </c>
      <c r="B14" s="32" t="s">
        <v>135</v>
      </c>
      <c r="C14" s="33" t="s">
        <v>11</v>
      </c>
      <c r="D14" s="10">
        <v>20</v>
      </c>
      <c r="E14" s="21">
        <v>0</v>
      </c>
      <c r="F14" s="21">
        <f t="shared" si="0"/>
        <v>0</v>
      </c>
      <c r="G14" s="11">
        <v>0.05</v>
      </c>
      <c r="H14" s="12">
        <f t="shared" si="1"/>
        <v>0</v>
      </c>
      <c r="I14" s="12">
        <f t="shared" si="2"/>
        <v>0</v>
      </c>
    </row>
    <row r="15" spans="1:9" ht="24.95" customHeight="1" thickBot="1">
      <c r="A15" s="8">
        <v>10</v>
      </c>
      <c r="B15" s="32" t="s">
        <v>136</v>
      </c>
      <c r="C15" s="33" t="s">
        <v>11</v>
      </c>
      <c r="D15" s="10">
        <v>60</v>
      </c>
      <c r="E15" s="21">
        <v>0</v>
      </c>
      <c r="F15" s="21">
        <f t="shared" si="0"/>
        <v>0</v>
      </c>
      <c r="G15" s="11">
        <v>0.05</v>
      </c>
      <c r="H15" s="12">
        <f t="shared" si="1"/>
        <v>0</v>
      </c>
      <c r="I15" s="12">
        <f t="shared" si="2"/>
        <v>0</v>
      </c>
    </row>
    <row r="16" spans="1:9" ht="24.95" customHeight="1" thickBot="1">
      <c r="A16" s="8">
        <v>11</v>
      </c>
      <c r="B16" s="32" t="s">
        <v>137</v>
      </c>
      <c r="C16" s="33" t="s">
        <v>11</v>
      </c>
      <c r="D16" s="10">
        <v>150</v>
      </c>
      <c r="E16" s="21">
        <v>0</v>
      </c>
      <c r="F16" s="21">
        <f t="shared" si="0"/>
        <v>0</v>
      </c>
      <c r="G16" s="11">
        <v>0.05</v>
      </c>
      <c r="H16" s="12">
        <f t="shared" si="1"/>
        <v>0</v>
      </c>
      <c r="I16" s="12">
        <f t="shared" si="2"/>
        <v>0</v>
      </c>
    </row>
    <row r="17" spans="1:9" ht="24.95" customHeight="1" thickBot="1">
      <c r="A17" s="8">
        <v>12</v>
      </c>
      <c r="B17" s="32" t="s">
        <v>138</v>
      </c>
      <c r="C17" s="33" t="s">
        <v>11</v>
      </c>
      <c r="D17" s="10">
        <v>140</v>
      </c>
      <c r="E17" s="21">
        <v>0</v>
      </c>
      <c r="F17" s="21">
        <f t="shared" si="0"/>
        <v>0</v>
      </c>
      <c r="G17" s="11">
        <v>0.05</v>
      </c>
      <c r="H17" s="12">
        <f t="shared" si="1"/>
        <v>0</v>
      </c>
      <c r="I17" s="12">
        <f t="shared" si="2"/>
        <v>0</v>
      </c>
    </row>
    <row r="18" spans="1:9" ht="24.95" customHeight="1" thickBot="1">
      <c r="A18" s="8">
        <v>13</v>
      </c>
      <c r="B18" s="32" t="s">
        <v>230</v>
      </c>
      <c r="C18" s="33" t="s">
        <v>31</v>
      </c>
      <c r="D18" s="10">
        <v>100</v>
      </c>
      <c r="E18" s="21">
        <v>0</v>
      </c>
      <c r="F18" s="21">
        <f t="shared" si="0"/>
        <v>0</v>
      </c>
      <c r="G18" s="11">
        <v>0.05</v>
      </c>
      <c r="H18" s="12">
        <f t="shared" si="1"/>
        <v>0</v>
      </c>
      <c r="I18" s="12">
        <f t="shared" si="2"/>
        <v>0</v>
      </c>
    </row>
    <row r="19" spans="1:9" ht="24.95" customHeight="1" thickBot="1">
      <c r="A19" s="8">
        <v>14</v>
      </c>
      <c r="B19" s="32" t="s">
        <v>263</v>
      </c>
      <c r="C19" s="33" t="s">
        <v>31</v>
      </c>
      <c r="D19" s="10">
        <v>10</v>
      </c>
      <c r="E19" s="21">
        <v>0</v>
      </c>
      <c r="F19" s="21">
        <f t="shared" ref="F19" si="3">D19*E19</f>
        <v>0</v>
      </c>
      <c r="G19" s="11">
        <v>0.05</v>
      </c>
      <c r="H19" s="12">
        <f t="shared" ref="H19" si="4">E19*(1+G19)</f>
        <v>0</v>
      </c>
      <c r="I19" s="12">
        <f t="shared" ref="I19" si="5">D19*H19</f>
        <v>0</v>
      </c>
    </row>
    <row r="20" spans="1:9" ht="24.95" customHeight="1" thickBot="1">
      <c r="A20" s="8">
        <v>15</v>
      </c>
      <c r="B20" s="32" t="s">
        <v>264</v>
      </c>
      <c r="C20" s="33" t="s">
        <v>31</v>
      </c>
      <c r="D20" s="10">
        <v>50</v>
      </c>
      <c r="E20" s="21">
        <v>0</v>
      </c>
      <c r="F20" s="21">
        <f t="shared" ref="F20" si="6">D20*E20</f>
        <v>0</v>
      </c>
      <c r="G20" s="11">
        <v>0.05</v>
      </c>
      <c r="H20" s="12">
        <f t="shared" ref="H20" si="7">E20*(1+G20)</f>
        <v>0</v>
      </c>
      <c r="I20" s="12">
        <f t="shared" ref="I20" si="8">D20*H20</f>
        <v>0</v>
      </c>
    </row>
    <row r="21" spans="1:9" ht="24.95" customHeight="1" thickBot="1">
      <c r="A21" s="8"/>
      <c r="B21" s="10" t="s">
        <v>22</v>
      </c>
      <c r="C21" s="9"/>
      <c r="D21" s="10" t="s">
        <v>171</v>
      </c>
      <c r="E21" s="21">
        <v>0</v>
      </c>
      <c r="F21" s="87">
        <f>SUM(F6:F18)</f>
        <v>0</v>
      </c>
      <c r="G21" s="10" t="s">
        <v>171</v>
      </c>
      <c r="H21" s="12" t="s">
        <v>171</v>
      </c>
      <c r="I21" s="88">
        <f>SUM(I6:I18)</f>
        <v>0</v>
      </c>
    </row>
    <row r="24" spans="1:9">
      <c r="B24" t="s">
        <v>192</v>
      </c>
    </row>
    <row r="25" spans="1:9">
      <c r="D25" t="s">
        <v>193</v>
      </c>
    </row>
  </sheetData>
  <pageMargins left="0.7" right="0.7" top="0.75" bottom="0.75" header="0.3" footer="0.3"/>
  <pageSetup paperSize="9" scale="96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>
      <selection activeCell="A2" sqref="A2"/>
    </sheetView>
  </sheetViews>
  <sheetFormatPr defaultRowHeight="15"/>
  <cols>
    <col min="1" max="1" width="5.5703125" customWidth="1"/>
    <col min="2" max="2" width="24.28515625" customWidth="1"/>
    <col min="3" max="3" width="6.5703125" customWidth="1"/>
    <col min="4" max="4" width="7.7109375" customWidth="1"/>
    <col min="5" max="5" width="6.7109375" customWidth="1"/>
    <col min="6" max="6" width="10.85546875" customWidth="1"/>
    <col min="7" max="7" width="7.5703125" customWidth="1"/>
    <col min="8" max="8" width="10.5703125" style="22" customWidth="1"/>
    <col min="9" max="9" width="15.7109375" customWidth="1"/>
  </cols>
  <sheetData>
    <row r="1" spans="1:9" ht="15.75">
      <c r="A1" s="3" t="s">
        <v>157</v>
      </c>
      <c r="B1" t="s">
        <v>237</v>
      </c>
      <c r="E1" s="22"/>
      <c r="F1" s="22"/>
      <c r="G1" t="s">
        <v>270</v>
      </c>
      <c r="I1" s="22"/>
    </row>
    <row r="2" spans="1:9" ht="15.75">
      <c r="A2" s="3" t="s">
        <v>284</v>
      </c>
      <c r="E2" s="22"/>
      <c r="F2" s="22"/>
      <c r="I2" s="22"/>
    </row>
    <row r="3" spans="1:9" ht="40.5" customHeight="1" thickBot="1">
      <c r="A3" s="2"/>
      <c r="B3" s="107" t="s">
        <v>275</v>
      </c>
      <c r="E3" s="22"/>
      <c r="F3" s="22"/>
      <c r="I3" s="22"/>
    </row>
    <row r="4" spans="1:9" ht="39" thickBot="1">
      <c r="A4" s="5" t="s">
        <v>2</v>
      </c>
      <c r="B4" s="6" t="s">
        <v>3</v>
      </c>
      <c r="C4" s="6" t="s">
        <v>4</v>
      </c>
      <c r="D4" s="6" t="s">
        <v>5</v>
      </c>
      <c r="E4" s="29" t="s">
        <v>161</v>
      </c>
      <c r="F4" s="29" t="s">
        <v>163</v>
      </c>
      <c r="G4" s="6" t="s">
        <v>7</v>
      </c>
      <c r="H4" s="30" t="s">
        <v>178</v>
      </c>
      <c r="I4" s="30" t="s">
        <v>8</v>
      </c>
    </row>
    <row r="5" spans="1:9" ht="24.95" customHeight="1" thickBot="1">
      <c r="A5" s="8">
        <v>1</v>
      </c>
      <c r="B5" s="9" t="s">
        <v>265</v>
      </c>
      <c r="C5" s="9" t="s">
        <v>13</v>
      </c>
      <c r="D5" s="10">
        <v>1800</v>
      </c>
      <c r="E5" s="21">
        <v>0</v>
      </c>
      <c r="F5" s="21">
        <f>D5*E5</f>
        <v>0</v>
      </c>
      <c r="G5" s="11">
        <v>0.05</v>
      </c>
      <c r="H5" s="12">
        <f>E5*(1+G5)</f>
        <v>0</v>
      </c>
      <c r="I5" s="12">
        <f>D5*H5</f>
        <v>0</v>
      </c>
    </row>
    <row r="6" spans="1:9" ht="24.95" customHeight="1" thickBot="1">
      <c r="A6" s="8">
        <v>2</v>
      </c>
      <c r="B6" s="9" t="s">
        <v>158</v>
      </c>
      <c r="C6" s="9" t="s">
        <v>13</v>
      </c>
      <c r="D6" s="10">
        <v>500</v>
      </c>
      <c r="E6" s="21">
        <v>0</v>
      </c>
      <c r="F6" s="21">
        <f t="shared" ref="F6:F13" si="0">D6*E6</f>
        <v>0</v>
      </c>
      <c r="G6" s="11">
        <v>0.05</v>
      </c>
      <c r="H6" s="12">
        <f t="shared" ref="H6:H13" si="1">E6*(1+G6)</f>
        <v>0</v>
      </c>
      <c r="I6" s="12">
        <f t="shared" ref="I6:I13" si="2">D6*H6</f>
        <v>0</v>
      </c>
    </row>
    <row r="7" spans="1:9" ht="24.95" customHeight="1" thickBot="1">
      <c r="A7" s="8">
        <v>3</v>
      </c>
      <c r="B7" s="9" t="s">
        <v>266</v>
      </c>
      <c r="C7" s="9" t="s">
        <v>9</v>
      </c>
      <c r="D7" s="10">
        <v>150</v>
      </c>
      <c r="E7" s="21">
        <v>0</v>
      </c>
      <c r="F7" s="21">
        <f t="shared" si="0"/>
        <v>0</v>
      </c>
      <c r="G7" s="11">
        <v>0.05</v>
      </c>
      <c r="H7" s="12">
        <f t="shared" si="1"/>
        <v>0</v>
      </c>
      <c r="I7" s="12">
        <f t="shared" si="2"/>
        <v>0</v>
      </c>
    </row>
    <row r="8" spans="1:9" ht="24.95" customHeight="1" thickBot="1">
      <c r="A8" s="8">
        <v>4</v>
      </c>
      <c r="B8" s="9" t="s">
        <v>159</v>
      </c>
      <c r="C8" s="9" t="s">
        <v>13</v>
      </c>
      <c r="D8" s="10">
        <v>80</v>
      </c>
      <c r="E8" s="21">
        <v>0</v>
      </c>
      <c r="F8" s="21">
        <f t="shared" si="0"/>
        <v>0</v>
      </c>
      <c r="G8" s="11">
        <v>0.05</v>
      </c>
      <c r="H8" s="12">
        <f t="shared" si="1"/>
        <v>0</v>
      </c>
      <c r="I8" s="12">
        <f t="shared" si="2"/>
        <v>0</v>
      </c>
    </row>
    <row r="9" spans="1:9" ht="24.95" customHeight="1" thickBot="1">
      <c r="A9" s="8">
        <v>5</v>
      </c>
      <c r="B9" s="9" t="s">
        <v>160</v>
      </c>
      <c r="C9" s="9" t="s">
        <v>13</v>
      </c>
      <c r="D9" s="10">
        <v>1500</v>
      </c>
      <c r="E9" s="21">
        <v>0</v>
      </c>
      <c r="F9" s="21">
        <f t="shared" si="0"/>
        <v>0</v>
      </c>
      <c r="G9" s="11">
        <v>0.05</v>
      </c>
      <c r="H9" s="12">
        <f t="shared" si="1"/>
        <v>0</v>
      </c>
      <c r="I9" s="12">
        <f t="shared" si="2"/>
        <v>0</v>
      </c>
    </row>
    <row r="10" spans="1:9" ht="24.95" customHeight="1" thickBot="1">
      <c r="A10" s="8">
        <v>6</v>
      </c>
      <c r="B10" s="9" t="s">
        <v>231</v>
      </c>
      <c r="C10" s="9" t="s">
        <v>13</v>
      </c>
      <c r="D10" s="10">
        <v>900</v>
      </c>
      <c r="E10" s="21">
        <v>0</v>
      </c>
      <c r="F10" s="21">
        <f t="shared" si="0"/>
        <v>0</v>
      </c>
      <c r="G10" s="11">
        <v>0.05</v>
      </c>
      <c r="H10" s="12">
        <f t="shared" si="1"/>
        <v>0</v>
      </c>
      <c r="I10" s="12">
        <f t="shared" si="2"/>
        <v>0</v>
      </c>
    </row>
    <row r="11" spans="1:9" ht="24.95" customHeight="1" thickBot="1">
      <c r="A11" s="8">
        <v>7</v>
      </c>
      <c r="B11" s="9" t="s">
        <v>156</v>
      </c>
      <c r="C11" s="9" t="s">
        <v>9</v>
      </c>
      <c r="D11" s="10">
        <v>250</v>
      </c>
      <c r="E11" s="21">
        <v>0</v>
      </c>
      <c r="F11" s="21">
        <f t="shared" si="0"/>
        <v>0</v>
      </c>
      <c r="G11" s="11">
        <v>0.05</v>
      </c>
      <c r="H11" s="12">
        <f t="shared" si="1"/>
        <v>0</v>
      </c>
      <c r="I11" s="12">
        <f t="shared" si="2"/>
        <v>0</v>
      </c>
    </row>
    <row r="12" spans="1:9" ht="24.95" customHeight="1" thickBot="1">
      <c r="A12" s="8">
        <v>8</v>
      </c>
      <c r="B12" s="9" t="s">
        <v>268</v>
      </c>
      <c r="C12" s="9" t="s">
        <v>9</v>
      </c>
      <c r="D12" s="10">
        <v>200</v>
      </c>
      <c r="E12" s="21">
        <v>0</v>
      </c>
      <c r="F12" s="21">
        <f t="shared" si="0"/>
        <v>0</v>
      </c>
      <c r="G12" s="11">
        <v>0.05</v>
      </c>
      <c r="H12" s="12">
        <f t="shared" si="1"/>
        <v>0</v>
      </c>
      <c r="I12" s="12">
        <f t="shared" si="2"/>
        <v>0</v>
      </c>
    </row>
    <row r="13" spans="1:9" ht="24.95" customHeight="1" thickBot="1">
      <c r="A13" s="8">
        <v>9</v>
      </c>
      <c r="B13" s="9" t="s">
        <v>267</v>
      </c>
      <c r="C13" s="9" t="s">
        <v>21</v>
      </c>
      <c r="D13" s="10">
        <v>300</v>
      </c>
      <c r="E13" s="21">
        <v>0</v>
      </c>
      <c r="F13" s="21">
        <f t="shared" si="0"/>
        <v>0</v>
      </c>
      <c r="G13" s="11">
        <v>0.05</v>
      </c>
      <c r="H13" s="12">
        <f t="shared" si="1"/>
        <v>0</v>
      </c>
      <c r="I13" s="12">
        <f t="shared" si="2"/>
        <v>0</v>
      </c>
    </row>
    <row r="14" spans="1:9" ht="24.95" customHeight="1" thickBot="1">
      <c r="A14" s="8"/>
      <c r="B14" s="10" t="s">
        <v>22</v>
      </c>
      <c r="C14" s="9"/>
      <c r="D14" s="10" t="s">
        <v>171</v>
      </c>
      <c r="E14" s="21" t="s">
        <v>171</v>
      </c>
      <c r="F14" s="87">
        <f>SUM(F5:F13)</f>
        <v>0</v>
      </c>
      <c r="G14" s="10" t="s">
        <v>171</v>
      </c>
      <c r="H14" s="12" t="s">
        <v>171</v>
      </c>
      <c r="I14" s="88">
        <f>SUM(I5:I13)</f>
        <v>0</v>
      </c>
    </row>
    <row r="15" spans="1:9">
      <c r="E15" s="22"/>
      <c r="F15" s="22"/>
      <c r="I15" s="22"/>
    </row>
    <row r="16" spans="1:9">
      <c r="E16" s="22"/>
      <c r="F16" s="22"/>
      <c r="I16" s="22"/>
    </row>
    <row r="17" spans="2:9">
      <c r="E17" s="22"/>
      <c r="F17" s="22"/>
      <c r="I17" s="22"/>
    </row>
    <row r="18" spans="2:9">
      <c r="B18" t="s">
        <v>194</v>
      </c>
    </row>
    <row r="19" spans="2:9">
      <c r="D19" t="s">
        <v>195</v>
      </c>
    </row>
  </sheetData>
  <pageMargins left="0.7" right="0.7" top="0.75" bottom="0.75" header="0.3" footer="0.3"/>
  <pageSetup paperSize="9" scale="91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A3" sqref="A3:XFD3"/>
    </sheetView>
  </sheetViews>
  <sheetFormatPr defaultRowHeight="15"/>
  <cols>
    <col min="1" max="1" width="5.85546875" customWidth="1"/>
    <col min="2" max="2" width="39.42578125" customWidth="1"/>
    <col min="3" max="3" width="5.140625" customWidth="1"/>
    <col min="4" max="4" width="5.5703125" customWidth="1"/>
    <col min="5" max="5" width="6.28515625" style="22" customWidth="1"/>
    <col min="6" max="6" width="8.42578125" customWidth="1"/>
    <col min="7" max="7" width="5.85546875" customWidth="1"/>
    <col min="8" max="8" width="9.5703125" bestFit="1" customWidth="1"/>
    <col min="9" max="9" width="11" customWidth="1"/>
  </cols>
  <sheetData>
    <row r="1" spans="1:9" ht="15.75">
      <c r="A1" s="3" t="s">
        <v>140</v>
      </c>
      <c r="F1" s="22"/>
      <c r="H1" t="s">
        <v>274</v>
      </c>
      <c r="I1" s="22"/>
    </row>
    <row r="2" spans="1:9" ht="15.75">
      <c r="A2" s="3"/>
      <c r="B2" t="s">
        <v>237</v>
      </c>
      <c r="F2" s="22"/>
      <c r="I2" s="22"/>
    </row>
    <row r="3" spans="1:9" ht="39" customHeight="1">
      <c r="A3" s="3" t="s">
        <v>285</v>
      </c>
      <c r="F3" s="22"/>
      <c r="I3" s="22"/>
    </row>
    <row r="4" spans="1:9" ht="21.75" thickBot="1">
      <c r="A4" s="2"/>
      <c r="B4" s="108" t="s">
        <v>276</v>
      </c>
      <c r="F4" s="22"/>
      <c r="I4" s="22"/>
    </row>
    <row r="5" spans="1:9" ht="51.75" thickBot="1">
      <c r="A5" s="5" t="s">
        <v>2</v>
      </c>
      <c r="B5" s="6" t="s">
        <v>3</v>
      </c>
      <c r="C5" s="6" t="s">
        <v>4</v>
      </c>
      <c r="D5" s="6" t="s">
        <v>5</v>
      </c>
      <c r="E5" s="29" t="s">
        <v>161</v>
      </c>
      <c r="F5" s="29" t="s">
        <v>163</v>
      </c>
      <c r="G5" s="6" t="s">
        <v>7</v>
      </c>
      <c r="H5" s="7" t="s">
        <v>6</v>
      </c>
      <c r="I5" s="30" t="s">
        <v>180</v>
      </c>
    </row>
    <row r="6" spans="1:9" ht="32.25" thickBot="1">
      <c r="A6" s="8">
        <v>1</v>
      </c>
      <c r="B6" s="25" t="s">
        <v>179</v>
      </c>
      <c r="C6" s="9" t="s">
        <v>141</v>
      </c>
      <c r="D6" s="10">
        <v>200</v>
      </c>
      <c r="E6" s="21">
        <v>0</v>
      </c>
      <c r="F6" s="21">
        <f>D6*E6</f>
        <v>0</v>
      </c>
      <c r="G6" s="11">
        <v>0.05</v>
      </c>
      <c r="H6" s="12">
        <f>E6*(1+G6)</f>
        <v>0</v>
      </c>
      <c r="I6" s="12">
        <f>D6*H6</f>
        <v>0</v>
      </c>
    </row>
    <row r="7" spans="1:9" ht="32.25" thickBot="1">
      <c r="A7" s="8">
        <v>2</v>
      </c>
      <c r="B7" s="25" t="s">
        <v>147</v>
      </c>
      <c r="C7" s="9" t="s">
        <v>31</v>
      </c>
      <c r="D7" s="10">
        <v>230</v>
      </c>
      <c r="E7" s="21">
        <v>0</v>
      </c>
      <c r="F7" s="21">
        <f t="shared" ref="F7:F11" si="0">D7*E7</f>
        <v>0</v>
      </c>
      <c r="G7" s="11">
        <v>0.05</v>
      </c>
      <c r="H7" s="12">
        <f t="shared" ref="H7:H11" si="1">E7*(1+G7)</f>
        <v>0</v>
      </c>
      <c r="I7" s="12">
        <f t="shared" ref="I7:I11" si="2">D7*H7</f>
        <v>0</v>
      </c>
    </row>
    <row r="8" spans="1:9" ht="32.25" thickBot="1">
      <c r="A8" s="8">
        <v>3</v>
      </c>
      <c r="B8" s="25" t="s">
        <v>142</v>
      </c>
      <c r="C8" s="9" t="s">
        <v>21</v>
      </c>
      <c r="D8" s="10">
        <v>120</v>
      </c>
      <c r="E8" s="21">
        <v>0</v>
      </c>
      <c r="F8" s="21">
        <f t="shared" si="0"/>
        <v>0</v>
      </c>
      <c r="G8" s="11">
        <v>0.05</v>
      </c>
      <c r="H8" s="12">
        <f t="shared" si="1"/>
        <v>0</v>
      </c>
      <c r="I8" s="12">
        <f t="shared" si="2"/>
        <v>0</v>
      </c>
    </row>
    <row r="9" spans="1:9" ht="32.25" thickBot="1">
      <c r="A9" s="8"/>
      <c r="B9" s="25" t="s">
        <v>269</v>
      </c>
      <c r="C9" s="9" t="s">
        <v>21</v>
      </c>
      <c r="D9" s="10">
        <v>120</v>
      </c>
      <c r="E9" s="21">
        <v>0</v>
      </c>
      <c r="F9" s="21">
        <f t="shared" ref="F9" si="3">D9*E9</f>
        <v>0</v>
      </c>
      <c r="G9" s="11">
        <v>0.05</v>
      </c>
      <c r="H9" s="12">
        <f t="shared" ref="H9" si="4">E9*(1+G9)</f>
        <v>0</v>
      </c>
      <c r="I9" s="12">
        <f t="shared" ref="I9" si="5">D9*H9</f>
        <v>0</v>
      </c>
    </row>
    <row r="10" spans="1:9" ht="24.95" customHeight="1" thickBot="1">
      <c r="A10" s="8">
        <v>4</v>
      </c>
      <c r="B10" s="34" t="s">
        <v>143</v>
      </c>
      <c r="C10" s="9" t="s">
        <v>21</v>
      </c>
      <c r="D10" s="10">
        <v>200</v>
      </c>
      <c r="E10" s="21">
        <v>0</v>
      </c>
      <c r="F10" s="21">
        <f t="shared" si="0"/>
        <v>0</v>
      </c>
      <c r="G10" s="11">
        <v>0.05</v>
      </c>
      <c r="H10" s="12">
        <f t="shared" si="1"/>
        <v>0</v>
      </c>
      <c r="I10" s="12">
        <f t="shared" si="2"/>
        <v>0</v>
      </c>
    </row>
    <row r="11" spans="1:9" ht="24.95" customHeight="1" thickBot="1">
      <c r="A11" s="8">
        <v>5</v>
      </c>
      <c r="B11" s="34" t="s">
        <v>144</v>
      </c>
      <c r="C11" s="9" t="s">
        <v>11</v>
      </c>
      <c r="D11" s="10">
        <v>25</v>
      </c>
      <c r="E11" s="21">
        <v>0</v>
      </c>
      <c r="F11" s="21">
        <f t="shared" si="0"/>
        <v>0</v>
      </c>
      <c r="G11" s="11">
        <v>0.05</v>
      </c>
      <c r="H11" s="12">
        <f t="shared" si="1"/>
        <v>0</v>
      </c>
      <c r="I11" s="12">
        <f t="shared" si="2"/>
        <v>0</v>
      </c>
    </row>
    <row r="12" spans="1:9" ht="24.95" customHeight="1" thickBot="1">
      <c r="A12" s="8"/>
      <c r="B12" s="10" t="s">
        <v>22</v>
      </c>
      <c r="C12" s="9" t="s">
        <v>171</v>
      </c>
      <c r="D12" s="10" t="s">
        <v>171</v>
      </c>
      <c r="E12" s="21" t="s">
        <v>171</v>
      </c>
      <c r="F12" s="87">
        <f>SUM(F6:F11)</f>
        <v>0</v>
      </c>
      <c r="G12" s="10" t="s">
        <v>171</v>
      </c>
      <c r="H12" s="12" t="s">
        <v>171</v>
      </c>
      <c r="I12" s="88">
        <f>SUM(I6:I11)</f>
        <v>0</v>
      </c>
    </row>
    <row r="13" spans="1:9">
      <c r="F13" s="22"/>
      <c r="I13" s="22"/>
    </row>
    <row r="14" spans="1:9">
      <c r="F14" s="22"/>
      <c r="I14" s="22"/>
    </row>
    <row r="15" spans="1:9" ht="15.75">
      <c r="A15" s="3"/>
      <c r="B15" t="s">
        <v>196</v>
      </c>
      <c r="I15" s="22"/>
    </row>
    <row r="17" spans="3:3">
      <c r="C17" t="s">
        <v>197</v>
      </c>
    </row>
  </sheetData>
  <pageMargins left="0.7" right="0.7" top="0.75" bottom="0.75" header="0.3" footer="0.3"/>
  <pageSetup paperSize="9" scale="90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A2" sqref="A2:XFD2"/>
    </sheetView>
  </sheetViews>
  <sheetFormatPr defaultRowHeight="15"/>
  <cols>
    <col min="1" max="1" width="5.28515625" customWidth="1"/>
    <col min="2" max="2" width="20.5703125" customWidth="1"/>
    <col min="3" max="3" width="10.28515625" customWidth="1"/>
  </cols>
  <sheetData>
    <row r="1" spans="1:9" ht="38.25" customHeight="1">
      <c r="A1" s="3"/>
      <c r="B1" t="s">
        <v>237</v>
      </c>
      <c r="G1" t="s">
        <v>274</v>
      </c>
      <c r="I1" s="22"/>
    </row>
    <row r="2" spans="1:9" ht="15.75">
      <c r="A2" s="3" t="s">
        <v>286</v>
      </c>
      <c r="I2" s="22"/>
    </row>
    <row r="3" spans="1:9" ht="52.5" customHeight="1" thickBot="1">
      <c r="A3" s="2"/>
      <c r="B3" s="107" t="s">
        <v>277</v>
      </c>
      <c r="I3" s="22"/>
    </row>
    <row r="4" spans="1:9" ht="39" thickBot="1">
      <c r="A4" s="5" t="s">
        <v>2</v>
      </c>
      <c r="B4" s="6" t="s">
        <v>3</v>
      </c>
      <c r="C4" s="6" t="s">
        <v>4</v>
      </c>
      <c r="D4" s="6" t="s">
        <v>5</v>
      </c>
      <c r="E4" s="6" t="s">
        <v>164</v>
      </c>
      <c r="F4" s="6" t="s">
        <v>181</v>
      </c>
      <c r="G4" s="6" t="s">
        <v>7</v>
      </c>
      <c r="H4" s="7" t="s">
        <v>178</v>
      </c>
      <c r="I4" s="30" t="s">
        <v>8</v>
      </c>
    </row>
    <row r="5" spans="1:9" ht="24.95" customHeight="1" thickBot="1">
      <c r="A5" s="8">
        <v>1</v>
      </c>
      <c r="B5" s="34" t="s">
        <v>145</v>
      </c>
      <c r="C5" s="32" t="s">
        <v>146</v>
      </c>
      <c r="D5" s="10">
        <v>12000</v>
      </c>
      <c r="E5" s="10">
        <v>0</v>
      </c>
      <c r="F5" s="10">
        <f>D5*E5</f>
        <v>0</v>
      </c>
      <c r="G5" s="11">
        <v>0.05</v>
      </c>
      <c r="H5" s="12">
        <f>E5*(1+G5)</f>
        <v>0</v>
      </c>
      <c r="I5" s="12">
        <f>D5*H5</f>
        <v>0</v>
      </c>
    </row>
    <row r="6" spans="1:9" ht="15.75" thickBot="1">
      <c r="A6" s="8"/>
      <c r="B6" s="10" t="s">
        <v>22</v>
      </c>
      <c r="C6" s="9"/>
      <c r="D6" s="10"/>
      <c r="E6" s="10"/>
      <c r="F6" s="10"/>
      <c r="G6" s="10"/>
      <c r="H6" s="13"/>
      <c r="I6" s="12"/>
    </row>
    <row r="12" spans="1:9">
      <c r="B12" t="s">
        <v>154</v>
      </c>
      <c r="F12" t="s">
        <v>153</v>
      </c>
    </row>
  </sheetData>
  <pageMargins left="0.7" right="0.7" top="0.75" bottom="0.75" header="0.3" footer="0.3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 8</vt:lpstr>
      <vt:lpstr>Arkusz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mp3</cp:lastModifiedBy>
  <cp:lastPrinted>2019-11-26T09:38:32Z</cp:lastPrinted>
  <dcterms:created xsi:type="dcterms:W3CDTF">2016-12-06T06:36:59Z</dcterms:created>
  <dcterms:modified xsi:type="dcterms:W3CDTF">2020-11-24T09:59:59Z</dcterms:modified>
</cp:coreProperties>
</file>